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480"/>
  </bookViews>
  <sheets>
    <sheet name="Sheet1" sheetId="1" r:id="rId1"/>
    <sheet name="Sheet1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<sst xmlns="http://schemas.openxmlformats.org/spreadsheetml/2006/main" count="80" uniqueCount="39">
  <si>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营养健康智慧餐厅产品价格清单</t>
  </si>
  <si>
    <t>产品名称</t>
  </si>
  <si>
    <t>型号</t>
  </si>
  <si>
    <t>数量</t>
  </si>
  <si>
    <t>单位</t>
  </si>
  <si>
    <t>单价</t>
  </si>
  <si>
    <t>总价</t>
  </si>
  <si>
    <t>功能介绍</t>
  </si>
  <si>
    <t>示意图片</t>
  </si>
  <si>
    <t>智慧营养管理系统</t>
  </si>
  <si>
    <t>智慧营养管理平台（PC端）</t>
  </si>
  <si>
    <t>CPT-Nutr-PLTF V6.5</t>
  </si>
  <si>
    <t>套</t>
  </si>
  <si>
    <t>1、 集团版本：支持集团化部署，最多可支持10万次人数同时就餐，满足集团下多公司多部门用餐需求
2、人员管理：涵盖人员信息新增、编辑、导入导出及筛选，自定义人员身份类别。
3、账户管理：支持多渠道线下现金充值（数据同步小程序），三种补贴发放方式（手动、批量导入、规则自动）及二级/三级审核管控。
4、订单管理：统一管理线上线下消费、充值、提现、退款订单，支持订单详情查看、批量导出及退款审核。
5、消费规则管理：可自定义消费策略（按身份、档口、餐次等），设置就餐范围、次数限制及按部门批量配置。
6、结算统计报表：生成多维度报表，包括人员/部门/设备消费、餐厅收入、菜品销量、充值补贴汇总等统计。
7、膳食数据分析：实时采集智能硬件膳食记录，生成个人及团体营养分析，以可视化图表展示多维度营养数据。
8、餐厅管理：包含菜品及食材分析、三级架构设置、智能排菜（按多重规则）、菜品营养及组分配比自动生成。
9、系统设置：管理系统用户账号，自定义角色及细粒度权限管控，保障操作合规。
10、硬件及识别对接：支持智能硬件对接。</t>
  </si>
  <si>
    <t>智慧营养管理平台（手机端）</t>
  </si>
  <si>
    <t>CPT-Nutr-MOB V6.5</t>
  </si>
  <si>
    <t>1、多方式登录：支持微信扫码、账号密码、手机号验证码登录，适配企业级用户管理
2、基础信息管理：可录入、编辑、同步个人基础信息，支持数据同步
3、双账户与支付：管理现金+补贴账户，支持充值、提现、账单查询，动态消费码保障安全支付
4、订单分类查询：按待支付、待评价、已评价分类展示订单核心信息
5、就餐评价功能：支持对餐厅环境、服务、菜品等进行星级评分与文字评价
6、线上订餐服务：可查看餐厅、选购菜品、线上支付、按时段预约订餐
7、运动数据管理：支持微信运动、跳绳设备绑定，自动记录运动数据，按日/周/月图表化统计展示
8、体重管理方案：自定义目标体重，自动生成28天阶段性饮食运动计划，支持随时调整
9、体脂指标监测：支持手动/体脂秤同步身体指标，图表化展示变化，自动判断BMI等级并形成体重档案
10、AI营养问答：支持营养咨询、食物照片识别、体检报告解读，提供个性化饮食与运动建议</t>
  </si>
  <si>
    <t>硬件设备</t>
  </si>
  <si>
    <t>壁挂式收银机</t>
  </si>
  <si>
    <t>CPT-GMPOS180</t>
  </si>
  <si>
    <t>台</t>
  </si>
  <si>
    <t xml:space="preserve">★双屏高清显示，支持刷卡、二维码消费
★采用电脑键盘式内置机械按键，经久耐用
★可实现金额消费、固定消费、卡内时段消费、以及图文显示菜品消费；可做微信订餐取餐机使用。
★工作环境：-10℃ ～ 50℃ 相对湿度为10% ～90%
★Android系统11， 四核Cortex-A17+GPU Mail-T764,Up to 1.8G
★FLASH存储器容量：2G
★SDRAM存储器容量：16G
★显示屏：主屏：5寸+触摸480 * 800，副屏：8寸+触摸800 * 1280
★通讯方式：标配TCP/IP、WIFI，选配4G
★电源：12V/2A
★卡操作距离：&lt;5CM
★工作频率：13.56MHz
★人脸识别消费时间：&lt;1.0S                          
★卡读写时间：&lt;0.5S                           ★支持后备电池1-2小时                         ★支持键盘可拆卸，可延长 （仅挂式机）                            ★大尺寸内置铝板散热   </t>
  </si>
  <si>
    <t>高清网络摄像机</t>
  </si>
  <si>
    <t>DS-2CD3146WD-I(4mm)</t>
  </si>
  <si>
    <t>【规格参数】
• 最高分辨率可达2560 × 1440 @25 fps，在该分辨率下可输出实时图像
• 支持背光补偿，强光抑制，3D数字降噪，120 dB宽动态，适应不同环境
• 支持Smart侦测：越界侦测，区域入侵侦测
• 采用高效阵列红外灯，使用寿命长，红外照射距离最远可达30 m
• -S型号支持1路报警输入，1路报警输出（报警输出最大支持DC12 V，30 mA），1路音频输入，1路音频输出
• -S型号支持1路DC12 V，100 mA电源输出
• 1个内置麦克风
• 符合IP66，IK10，可靠性高</t>
  </si>
  <si>
    <t>服务</t>
  </si>
  <si>
    <t>实施费</t>
  </si>
  <si>
    <t>项</t>
  </si>
  <si>
    <t>含该项目所涉及2个餐厅相关设备安装调试、培训、运维售后等工作，现场涉及2名同事预计5天完成该项目</t>
  </si>
  <si>
    <t>定制化接口对接</t>
  </si>
  <si>
    <t>考勤系统对接人员信息、考勤信息等</t>
  </si>
  <si>
    <t>合计/元</t>
  </si>
  <si>
    <t>1、自项目验收合格、正式上线之日起第一个自然年度内，我方为贵司提供标准运维服务，不另行收取运维相关费用；</t>
  </si>
  <si>
    <t>24口千兆PoE交换机</t>
  </si>
  <si>
    <t>TL-SG1226P</t>
  </si>
  <si>
    <t>【功能简介】
用于大量监控摄像头需部署场景下实现设备连接。
【硬件规格】
供电方式：内置电源
外壳材质：金属
产品参数
适用场景：接入交换机
端口类型：电口 &amp; 光口
散热方式：自然散热
端口数量：24个
下行端口速率：千兆
云管理交换机：不支持云管理
上行端口速率：千兆
网管类型：非网管型
端口供电功能：支持POE供电
下行接口类型：以太网交换机</t>
  </si>
  <si>
    <t>NVR录像机</t>
  </si>
  <si>
    <t>DS-7716N-K4-V3</t>
  </si>
  <si>
    <t>【功能简介】
1.5U机架式4盘位嵌入式网络硬盘录像机，用于监控视频的记录存储。
【硬件规格】
存储接口：4个SATA接口，可满配12TB硬盘
视频接口：2×HDMI，1×VGA
网络接口：2×RJ45 10/100/1000Mbps自适应以太网口
报警接口：16路报警输入，4路报警输出
串行接口：1路RS-232接口，2路半双工RS-485接口
USB接口：2×USB 2.0，1×USB 3.0
输入带宽：160Mbps
输出带宽：160Mbps
接入能力：16路H.264、H.265格式高清码流接入
解码能力：最大支持24×1080P
显示能力：最大支持4K+1080P异源输出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</si>
</sst>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2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-简"/>
      <charset val="134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14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NUL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NUL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83185</xdr:colOff>
      <xdr:row>0</xdr:row>
      <xdr:rowOff>46990</xdr:rowOff>
    </xdr:from>
    <xdr:to>
      <xdr:col>2</xdr:col>
      <xdr:colOff>1458595</xdr:colOff>
      <xdr:row>0</xdr:row>
      <xdr:rowOff>647065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85" y="46990"/>
          <a:ext cx="321246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959485</xdr:colOff>
      <xdr:row>3</xdr:row>
      <xdr:rowOff>232410</xdr:rowOff>
    </xdr:from>
    <xdr:to>
      <xdr:col>8</xdr:col>
      <xdr:colOff>2619375</xdr:colOff>
      <xdr:row>3</xdr:row>
      <xdr:rowOff>1254125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57455" y="3166110"/>
          <a:ext cx="165989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900430</xdr:colOff>
      <xdr:row>2</xdr:row>
      <xdr:rowOff>122555</xdr:rowOff>
    </xdr:from>
    <xdr:to>
      <xdr:col>8</xdr:col>
      <xdr:colOff>2415540</xdr:colOff>
      <xdr:row>2</xdr:row>
      <xdr:rowOff>1368425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98400" y="1481455"/>
          <a:ext cx="1515110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1161415</xdr:colOff>
      <xdr:row>4</xdr:row>
      <xdr:rowOff>55880</xdr:rowOff>
    </xdr:from>
    <xdr:to>
      <xdr:col>8</xdr:col>
      <xdr:colOff>2607310</xdr:colOff>
      <xdr:row>4</xdr:row>
      <xdr:rowOff>1197610</xdr:rowOff>
    </xdr:to>
    <xdr:pic>
      <xdr:nvPicPr>
        <xdr:cNvPr id="8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59385" y="4399280"/>
          <a:ext cx="144589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1256030</xdr:colOff>
      <xdr:row>5</xdr:row>
      <xdr:rowOff>80010</xdr:rowOff>
    </xdr:from>
    <xdr:to>
      <xdr:col>8</xdr:col>
      <xdr:colOff>2399030</xdr:colOff>
      <xdr:row>5</xdr:row>
      <xdr:rowOff>1228725</xdr:rowOff>
    </xdr:to>
    <xdr:pic>
      <xdr:nvPicPr>
        <xdr:cNvPr id="2" name="图片 1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12954000" y="5833110"/>
          <a:ext cx="1143000" cy="1148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83185</xdr:colOff>
      <xdr:row>0</xdr:row>
      <xdr:rowOff>46990</xdr:rowOff>
    </xdr:from>
    <xdr:to>
      <xdr:col>2</xdr:col>
      <xdr:colOff>1458595</xdr:colOff>
      <xdr:row>0</xdr:row>
      <xdr:rowOff>647065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85" y="46990"/>
          <a:ext cx="321246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959485</xdr:colOff>
      <xdr:row>3</xdr:row>
      <xdr:rowOff>232410</xdr:rowOff>
    </xdr:from>
    <xdr:to>
      <xdr:col>8</xdr:col>
      <xdr:colOff>2619375</xdr:colOff>
      <xdr:row>3</xdr:row>
      <xdr:rowOff>1254125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57455" y="3166110"/>
          <a:ext cx="165989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900430</xdr:colOff>
      <xdr:row>2</xdr:row>
      <xdr:rowOff>122555</xdr:rowOff>
    </xdr:from>
    <xdr:to>
      <xdr:col>8</xdr:col>
      <xdr:colOff>2415540</xdr:colOff>
      <xdr:row>2</xdr:row>
      <xdr:rowOff>1368425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98400" y="1481455"/>
          <a:ext cx="1515110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1161415</xdr:colOff>
      <xdr:row>4</xdr:row>
      <xdr:rowOff>55880</xdr:rowOff>
    </xdr:from>
    <xdr:to>
      <xdr:col>8</xdr:col>
      <xdr:colOff>2607310</xdr:colOff>
      <xdr:row>4</xdr:row>
      <xdr:rowOff>1197610</xdr:rowOff>
    </xdr:to>
    <xdr:pic>
      <xdr:nvPicPr>
        <xdr:cNvPr id="5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59385" y="4399280"/>
          <a:ext cx="144589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1256030</xdr:colOff>
      <xdr:row>5</xdr:row>
      <xdr:rowOff>80010</xdr:rowOff>
    </xdr:from>
    <xdr:to>
      <xdr:col>8</xdr:col>
      <xdr:colOff>2399030</xdr:colOff>
      <xdr:row>5</xdr:row>
      <xdr:rowOff>1228725</xdr:rowOff>
    </xdr:to>
    <xdr:pic>
      <xdr:nvPicPr>
        <xdr:cNvPr id="6" name="图片 5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12954000" y="5833110"/>
          <a:ext cx="1143000" cy="1148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550545</xdr:colOff>
      <xdr:row>6</xdr:row>
      <xdr:rowOff>248285</xdr:rowOff>
    </xdr:from>
    <xdr:to>
      <xdr:col>8</xdr:col>
      <xdr:colOff>2905760</xdr:colOff>
      <xdr:row>6</xdr:row>
      <xdr:rowOff>1000760</xdr:rowOff>
    </xdr:to>
    <xdr:pic>
      <xdr:nvPicPr>
        <xdr:cNvPr id="7" name="ID_1D2CCB7D1BF449679AE67B1A51EB155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248515" y="7322185"/>
          <a:ext cx="235521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617855</xdr:colOff>
      <xdr:row>7</xdr:row>
      <xdr:rowOff>44450</xdr:rowOff>
    </xdr:from>
    <xdr:to>
      <xdr:col>8</xdr:col>
      <xdr:colOff>2732405</xdr:colOff>
      <xdr:row>8</xdr:row>
      <xdr:rowOff>155575</xdr:rowOff>
    </xdr:to>
    <xdr:pic>
      <xdr:nvPicPr>
        <xdr:cNvPr id="9" name="图片 8"/>
        <xdr:cNvPicPr>
          <a:picLocks noChangeAspect="1"/>
        </xdr:cNvPicPr>
      </xdr:nvPicPr>
      <xdr:blipFill>
        <a:blip r:embed="rId8" r:link="rId6"/>
        <a:srcRect t="28838" b="20947"/>
        <a:stretch>
          <a:fillRect/>
        </a:stretch>
      </xdr:blipFill>
      <xdr:spPr>
        <a:xfrm>
          <a:off x="12315825" y="8235950"/>
          <a:ext cx="2114550" cy="1165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78" zoomScaleNormal="78" workbookViewId="0">
      <selection activeCell="K6" sqref="K6"/>
    </sheetView>
  </sheetViews>
  <sheetFormatPr defaultColWidth="9.63461538461538" defaultRowHeight="17.6"/>
  <cols>
    <col min="1" max="1" width="9.73076923076923" style="4" customWidth="1"/>
    <col min="2" max="2" width="18.0865384615385" style="5" customWidth="1"/>
    <col min="3" max="3" width="23.5480769230769" style="6" customWidth="1"/>
    <col min="4" max="4" width="10.2692307692308" style="1" customWidth="1"/>
    <col min="5" max="5" width="9.65384615384615" style="1" customWidth="1"/>
    <col min="6" max="6" width="13.2692307692308" style="4" customWidth="1"/>
    <col min="7" max="7" width="15.2019230769231" style="4" customWidth="1"/>
    <col min="8" max="8" width="77.375" style="4" customWidth="1"/>
    <col min="9" max="9" width="57.9230769230769" style="4" customWidth="1"/>
    <col min="10" max="16384" width="9.63461538461538" style="4"/>
  </cols>
  <sheetData>
    <row r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2" customHeight="1" spans="1:9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="1" customFormat="1" ht="124" customHeight="1" spans="1:9">
      <c r="A3" s="9" t="s">
        <v>9</v>
      </c>
      <c r="B3" s="10" t="s">
        <v>10</v>
      </c>
      <c r="C3" s="10" t="s">
        <v>11</v>
      </c>
      <c r="D3" s="10">
        <v>1</v>
      </c>
      <c r="E3" s="10" t="s">
        <v>12</v>
      </c>
      <c r="F3" s="11">
        <v>20000</v>
      </c>
      <c r="G3" s="11">
        <f t="shared" ref="G3:G8" si="0">D3*F3</f>
        <v>20000</v>
      </c>
      <c r="H3" s="12" t="s">
        <v>13</v>
      </c>
      <c r="I3" s="13"/>
    </row>
    <row r="4" s="1" customFormat="1" ht="111" customHeight="1" spans="1:9">
      <c r="A4" s="9"/>
      <c r="B4" s="10" t="s">
        <v>14</v>
      </c>
      <c r="C4" s="10" t="s">
        <v>15</v>
      </c>
      <c r="D4" s="10">
        <v>1</v>
      </c>
      <c r="E4" s="10" t="s">
        <v>12</v>
      </c>
      <c r="F4" s="14">
        <v>5000</v>
      </c>
      <c r="G4" s="11">
        <f t="shared" si="0"/>
        <v>5000</v>
      </c>
      <c r="H4" s="15" t="s">
        <v>16</v>
      </c>
      <c r="I4" s="13"/>
    </row>
    <row r="5" s="1" customFormat="1" ht="111" customHeight="1" spans="1:9">
      <c r="A5" s="16" t="s">
        <v>17</v>
      </c>
      <c r="B5" s="10" t="s">
        <v>18</v>
      </c>
      <c r="C5" s="10" t="s">
        <v>19</v>
      </c>
      <c r="D5" s="10">
        <v>40</v>
      </c>
      <c r="E5" s="10" t="s">
        <v>20</v>
      </c>
      <c r="F5" s="14">
        <v>2600</v>
      </c>
      <c r="G5" s="11">
        <f t="shared" si="0"/>
        <v>104000</v>
      </c>
      <c r="H5" s="12" t="s">
        <v>21</v>
      </c>
      <c r="I5" s="13"/>
    </row>
    <row r="6" s="2" customFormat="1" ht="104" customHeight="1" spans="1:9">
      <c r="A6" s="23"/>
      <c r="B6" s="18" t="s">
        <v>22</v>
      </c>
      <c r="C6" s="18" t="s">
        <v>23</v>
      </c>
      <c r="D6" s="19">
        <v>12</v>
      </c>
      <c r="E6" s="18" t="s">
        <v>20</v>
      </c>
      <c r="F6" s="20">
        <v>400</v>
      </c>
      <c r="G6" s="11">
        <f t="shared" si="0"/>
        <v>4800</v>
      </c>
      <c r="H6" s="21" t="s">
        <v>24</v>
      </c>
      <c r="I6" s="22"/>
    </row>
    <row r="7" s="2" customFormat="1" ht="30" customHeight="1" spans="1:9">
      <c r="A7" s="24" t="s">
        <v>25</v>
      </c>
      <c r="B7" s="18" t="s">
        <v>26</v>
      </c>
      <c r="C7" s="18"/>
      <c r="D7" s="19">
        <v>1</v>
      </c>
      <c r="E7" s="18" t="s">
        <v>27</v>
      </c>
      <c r="F7" s="20">
        <v>15000</v>
      </c>
      <c r="G7" s="11">
        <f t="shared" si="0"/>
        <v>15000</v>
      </c>
      <c r="H7" s="22" t="s">
        <v>28</v>
      </c>
      <c r="I7" s="22"/>
    </row>
    <row r="8" s="3" customFormat="1" ht="28" customHeight="1" spans="1:9">
      <c r="A8" s="24"/>
      <c r="B8" s="25" t="s">
        <v>29</v>
      </c>
      <c r="C8" s="25"/>
      <c r="D8" s="25">
        <v>1</v>
      </c>
      <c r="E8" s="25" t="s">
        <v>27</v>
      </c>
      <c r="F8" s="26">
        <v>20000</v>
      </c>
      <c r="G8" s="11">
        <f t="shared" si="0"/>
        <v>20000</v>
      </c>
      <c r="H8" s="24" t="s">
        <v>30</v>
      </c>
      <c r="I8" s="24"/>
    </row>
    <row r="9" s="3" customFormat="1" ht="28" customHeight="1" spans="1:9">
      <c r="A9" s="27" t="s">
        <v>31</v>
      </c>
      <c r="B9" s="27"/>
      <c r="C9" s="27"/>
      <c r="D9" s="27"/>
      <c r="E9" s="27"/>
      <c r="F9" s="27"/>
      <c r="G9" s="28">
        <f>SUM(G3:G8)</f>
        <v>168800</v>
      </c>
      <c r="H9" s="28"/>
      <c r="I9" s="28"/>
    </row>
    <row r="10" ht="20.4" spans="1:9">
      <c r="A10" s="29" t="s">
        <v>32</v>
      </c>
    </row>
    <row r="11" spans="1:9">
      <c r="D11" s="4"/>
      <c r="E11" s="4"/>
    </row>
    <row r="12" spans="1:9">
      <c r="D12" s="4"/>
      <c r="E12" s="4"/>
    </row>
  </sheetData>
  <mergeCells count="11">
    <mergeCell ref="A1:I1"/>
    <mergeCell ref="A2:B2"/>
    <mergeCell ref="B7:C7"/>
    <mergeCell ref="H7:I7"/>
    <mergeCell ref="B8:C8"/>
    <mergeCell ref="H8:I8"/>
    <mergeCell ref="A9:F9"/>
    <mergeCell ref="G9:I9"/>
    <mergeCell ref="A3:A4"/>
    <mergeCell ref="A5:A6"/>
    <mergeCell ref="A7:A8"/>
  </mergeCells>
  <printOptions horizontalCentered="1" verticalCentered="1"/>
  <pageMargins left="0.7" right="0.7" top="0.75" bottom="0.75" header="0.3" footer="0.3"/>
  <pageSetup paperSize="9" scale="3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78" zoomScaleNormal="78" workbookViewId="0">
      <selection activeCell="H12" sqref="H12"/>
    </sheetView>
  </sheetViews>
  <sheetFormatPr defaultColWidth="9.63461538461538" defaultRowHeight="17.6"/>
  <cols>
    <col min="1" max="1" width="9.73076923076923" style="4" customWidth="1"/>
    <col min="2" max="2" width="18.0865384615385" style="5" customWidth="1"/>
    <col min="3" max="3" width="23.5480769230769" style="6" customWidth="1"/>
    <col min="4" max="4" width="10.2692307692308" style="1" customWidth="1"/>
    <col min="5" max="5" width="9.65384615384615" style="1" customWidth="1"/>
    <col min="6" max="6" width="13.2692307692308" style="4" customWidth="1"/>
    <col min="7" max="7" width="15.2019230769231" style="4" customWidth="1"/>
    <col min="8" max="8" width="77.375" style="4" customWidth="1"/>
    <col min="9" max="9" width="57.9230769230769" style="4" customWidth="1"/>
    <col min="10" max="16384" width="9.63461538461538" style="4"/>
  </cols>
  <sheetData>
    <row r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2" customHeight="1" spans="1:9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="1" customFormat="1" ht="124" customHeight="1" spans="1:9">
      <c r="A3" s="9" t="s">
        <v>9</v>
      </c>
      <c r="B3" s="10" t="s">
        <v>10</v>
      </c>
      <c r="C3" s="10" t="s">
        <v>11</v>
      </c>
      <c r="D3" s="10">
        <v>1</v>
      </c>
      <c r="E3" s="10" t="s">
        <v>12</v>
      </c>
      <c r="F3" s="11">
        <v>20000</v>
      </c>
      <c r="G3" s="11">
        <f t="shared" ref="G3:G10" si="0">D3*F3</f>
        <v>20000</v>
      </c>
      <c r="H3" s="12" t="s">
        <v>13</v>
      </c>
      <c r="I3" s="13"/>
    </row>
    <row r="4" s="1" customFormat="1" ht="111" customHeight="1" spans="1:9">
      <c r="A4" s="9"/>
      <c r="B4" s="10" t="s">
        <v>14</v>
      </c>
      <c r="C4" s="10" t="s">
        <v>15</v>
      </c>
      <c r="D4" s="10">
        <v>1</v>
      </c>
      <c r="E4" s="10" t="s">
        <v>12</v>
      </c>
      <c r="F4" s="14">
        <v>5000</v>
      </c>
      <c r="G4" s="11">
        <f t="shared" si="0"/>
        <v>5000</v>
      </c>
      <c r="H4" s="15" t="s">
        <v>16</v>
      </c>
      <c r="I4" s="13"/>
    </row>
    <row r="5" s="1" customFormat="1" ht="111" customHeight="1" spans="1:9">
      <c r="A5" s="16" t="s">
        <v>17</v>
      </c>
      <c r="B5" s="10" t="s">
        <v>18</v>
      </c>
      <c r="C5" s="10" t="s">
        <v>19</v>
      </c>
      <c r="D5" s="10">
        <v>40</v>
      </c>
      <c r="E5" s="10" t="s">
        <v>20</v>
      </c>
      <c r="F5" s="14">
        <v>2600</v>
      </c>
      <c r="G5" s="11">
        <f t="shared" si="0"/>
        <v>104000</v>
      </c>
      <c r="H5" s="12" t="s">
        <v>21</v>
      </c>
      <c r="I5" s="13"/>
    </row>
    <row r="6" s="2" customFormat="1" ht="104" customHeight="1" spans="1:9">
      <c r="A6" s="17"/>
      <c r="B6" s="18" t="s">
        <v>22</v>
      </c>
      <c r="C6" s="18" t="s">
        <v>23</v>
      </c>
      <c r="D6" s="19">
        <v>12</v>
      </c>
      <c r="E6" s="18" t="s">
        <v>20</v>
      </c>
      <c r="F6" s="20">
        <v>400</v>
      </c>
      <c r="G6" s="11">
        <f t="shared" si="0"/>
        <v>4800</v>
      </c>
      <c r="H6" s="21" t="s">
        <v>24</v>
      </c>
      <c r="I6" s="22"/>
    </row>
    <row r="7" s="2" customFormat="1" ht="88" customHeight="1" spans="1:9">
      <c r="A7" s="17"/>
      <c r="B7" s="18" t="s">
        <v>33</v>
      </c>
      <c r="C7" s="18" t="s">
        <v>34</v>
      </c>
      <c r="D7" s="19">
        <v>2</v>
      </c>
      <c r="E7" s="18" t="s">
        <v>20</v>
      </c>
      <c r="F7" s="20">
        <v>1300</v>
      </c>
      <c r="G7" s="11">
        <f t="shared" si="0"/>
        <v>2600</v>
      </c>
      <c r="H7" s="21" t="s">
        <v>35</v>
      </c>
      <c r="I7" s="22"/>
    </row>
    <row r="8" s="2" customFormat="1" ht="83" customHeight="1" spans="1:9">
      <c r="A8" s="23"/>
      <c r="B8" s="18" t="s">
        <v>36</v>
      </c>
      <c r="C8" s="18" t="s">
        <v>37</v>
      </c>
      <c r="D8" s="19">
        <v>2</v>
      </c>
      <c r="E8" s="18" t="s">
        <v>20</v>
      </c>
      <c r="F8" s="20">
        <v>1800</v>
      </c>
      <c r="G8" s="11">
        <f t="shared" si="0"/>
        <v>3600</v>
      </c>
      <c r="H8" s="21" t="s">
        <v>38</v>
      </c>
      <c r="I8" s="22"/>
    </row>
    <row r="9" s="2" customFormat="1" ht="30" customHeight="1" spans="1:9">
      <c r="A9" s="24" t="s">
        <v>25</v>
      </c>
      <c r="B9" s="18" t="s">
        <v>26</v>
      </c>
      <c r="C9" s="18"/>
      <c r="D9" s="19">
        <v>1</v>
      </c>
      <c r="E9" s="18" t="s">
        <v>27</v>
      </c>
      <c r="F9" s="20">
        <v>15000</v>
      </c>
      <c r="G9" s="11">
        <f t="shared" si="0"/>
        <v>15000</v>
      </c>
      <c r="H9" s="22" t="s">
        <v>28</v>
      </c>
      <c r="I9" s="22"/>
    </row>
    <row r="10" s="3" customFormat="1" ht="28" customHeight="1" spans="1:9">
      <c r="A10" s="24"/>
      <c r="B10" s="25" t="s">
        <v>29</v>
      </c>
      <c r="C10" s="25"/>
      <c r="D10" s="25">
        <v>1</v>
      </c>
      <c r="E10" s="25" t="s">
        <v>27</v>
      </c>
      <c r="F10" s="26">
        <v>20000</v>
      </c>
      <c r="G10" s="11">
        <f t="shared" si="0"/>
        <v>20000</v>
      </c>
      <c r="H10" s="24" t="s">
        <v>30</v>
      </c>
      <c r="I10" s="24"/>
    </row>
    <row r="11" s="3" customFormat="1" ht="28" customHeight="1" spans="1:9">
      <c r="A11" s="27" t="s">
        <v>31</v>
      </c>
      <c r="B11" s="27"/>
      <c r="C11" s="27"/>
      <c r="D11" s="27"/>
      <c r="E11" s="27"/>
      <c r="F11" s="27"/>
      <c r="G11" s="28">
        <f>SUM(G3:G10)</f>
        <v>175000</v>
      </c>
      <c r="H11" s="28"/>
      <c r="I11" s="28"/>
    </row>
    <row r="12" ht="20.4" spans="1:9">
      <c r="A12" s="29" t="s">
        <v>32</v>
      </c>
    </row>
    <row r="13" spans="1:9">
      <c r="D13" s="4"/>
      <c r="E13" s="4"/>
    </row>
    <row r="14" spans="1:9">
      <c r="D14" s="4"/>
      <c r="E14" s="4"/>
    </row>
  </sheetData>
  <mergeCells count="11">
    <mergeCell ref="A1:I1"/>
    <mergeCell ref="A2:B2"/>
    <mergeCell ref="B9:C9"/>
    <mergeCell ref="H9:I9"/>
    <mergeCell ref="B10:C10"/>
    <mergeCell ref="H10:I10"/>
    <mergeCell ref="A11:F11"/>
    <mergeCell ref="G11:I11"/>
    <mergeCell ref="A3:A4"/>
    <mergeCell ref="A5:A8"/>
    <mergeCell ref="A9:A10"/>
  </mergeCells>
  <printOptions horizontalCentered="1" verticalCentered="1"/>
  <pageMargins left="0.7" right="0.7" top="0.75" bottom="0.75" header="0.3" footer="0.3"/>
  <pageSetup paperSize="9" scale="3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我正在输入</cp:lastModifiedBy>
  <dcterms:created xsi:type="dcterms:W3CDTF">2006-09-20T00:00:00Z</dcterms:created>
  <dcterms:modified xsi:type="dcterms:W3CDTF">2026-06-05T16:49:00Z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2052-12.1.25895.25895</vt:lpwstr>
  </property>
  <property fmtid="{D5CDD505-2E9C-101B-9397-08002B2CF9AE}" pid="3" name="ICV">
    <vt:lpwstr>B1787B38405F4C158E25755AA191E357_13</vt:lpwstr>
  </property>
  <property fmtid="{D5CDD505-2E9C-101B-9397-08002B2CF9AE}" pid="4" name="CalculationRule">
    <vt:i4>0</vt:i4>
  </property>
</Properties>
</file>