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数智食堂价格体系" sheetId="1" r:id="rId1"/>
  </sheets>
  <definedNames>
    <definedName name="_xlnm._FilterDatabase" localSheetId="0" hidden="1">数智食堂价格体系!$A$4:$H$19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7" name="ID_36909E4FE2BB49339C2CA504EEF68973" descr="/Users/xiaoxiao/Library/Containers/com.kingsoft.wpsoffice.mac/Data/tmp/photoeditapp/20260316194353/temp.pngtem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3010" y="1306195"/>
          <a:ext cx="615950" cy="50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A0EEFDD9FB1144E99F5AE300C71ED7AC" descr="C:\Users\wxs\Desktop\web\图层0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8885" y="31485840"/>
          <a:ext cx="768350" cy="47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</etc:cellImages>
</file>

<file path=xl/sharedStrings.xml><?xml version="1.0" encoding="utf-8"?>
<sst xmlns="http://schemas.openxmlformats.org/spreadsheetml/2006/main" count="72" uniqueCount="51">
  <si>
    <t>菜品发布系统项目报价</t>
  </si>
  <si>
    <t>项目名称</t>
  </si>
  <si>
    <t>菜品发布系统 采购及安装运维一体化项目</t>
  </si>
  <si>
    <t>项目地址：</t>
  </si>
  <si>
    <t xml:space="preserve"> 北京市海淀区中关村大街37号</t>
  </si>
  <si>
    <t>项目负责人</t>
  </si>
  <si>
    <t>薛桢</t>
  </si>
  <si>
    <t>电话</t>
  </si>
  <si>
    <t>参选单位</t>
  </si>
  <si>
    <t>北京康比特体育科技股份有限公司</t>
  </si>
  <si>
    <t>公司地址：</t>
  </si>
  <si>
    <t>北京市昌平区科技园区利祥路5号</t>
  </si>
  <si>
    <t>报价人</t>
  </si>
  <si>
    <t>一</t>
  </si>
  <si>
    <t>智慧餐厅系统</t>
  </si>
  <si>
    <t>单价</t>
  </si>
  <si>
    <t>数量</t>
  </si>
  <si>
    <t>小计</t>
  </si>
  <si>
    <t>参考图片</t>
  </si>
  <si>
    <t>菜品发布系统</t>
  </si>
  <si>
    <t>康比特</t>
  </si>
  <si>
    <t>/</t>
  </si>
  <si>
    <t>1、菜品上传：支持最长一星期的菜谱发布；
2、支持批量导入菜品信息
3、支持菜品营养数据与图片同步显示；
4、图像处理功能：支持自动获取对应的餐段信息；
5、支持自动获取餐段菜品图片和营养数据；
6、支持云端、本地部署；
7、支持图片放大单独区域展示；
8、支持区域按页显示多个菜品图片，并自动轮播
9、支持图像发布：支持菜品营养数据与图片同步显示；
10、支持菜品图片轮循时间自定义；
11、菜品档口绑定：支持菜品与窗口\档口绑定；
12、支持设备与窗口|档口绑定，自动分发所有绑定设备；
13、APP升级菜品展示APP支持在线升级</t>
  </si>
  <si>
    <t>软件授权费</t>
  </si>
  <si>
    <t>1、自主研发专业专利拼接控制软件系采用最新数字视频处理技术:
2、3D降噪处理技术,3D梳状滤技术、3D运动自适应视频去隔行、边缘平滑自适应算法，3D动态图像和静态图像补偿、显示画面无延时，更流畅，色彩还原度更好，通过色彩原理引擎及边缘增强术，使图像质量更加清析，细腻、自然和完美。
3、特色功能：拼接字幕显示、开机\待机全屏拼接LOGO显示、软拔码功能、全信号色差快速修正功能、USB升级功能；
4、拼接控制软件有画质调整功能，重显率调整功能，色平衡调整功能，任意组合大屏拼接功能。
5、软件需在本地计算机上做本地部署，终身授权没有年费。</t>
  </si>
  <si>
    <t>菜品发布电视机</t>
  </si>
  <si>
    <t>小米</t>
  </si>
  <si>
    <t>43寸</t>
  </si>
  <si>
    <t>1、尺寸：43英寸
2、分辨率：4K超高清（3840×2160）
3、屏幕类型：LED背光直下式，全面屏设计，屏占比97.6%
4、HDR显示：支持
5、刷新率：60Hz
6、亮度范围：400-600尼特
7、运行内存（RAM）：2GB
8、存储内存（ROM）：32GB
9、CPU：四核处理器</t>
  </si>
  <si>
    <t>植入旧电子菜牌</t>
  </si>
  <si>
    <t>1、植入电子菜牌程序到旧机，和新机兼容。
2、新旧机电子菜牌程序和后台管理软件联动。</t>
  </si>
  <si>
    <t>定制电子菜牌程序</t>
  </si>
  <si>
    <t>1. 菜品展示：自动轮播菜品，两个档口能同时展示菜品名称、图片、价格、营养成分；
2. 营养展示：显示菜品 显示菜品营养成分、适用人群、菜品标签；
3. 语音叫号：展示取餐队列和备餐队列，并根据取餐号语音叫号。</t>
  </si>
  <si>
    <t>智慧餐厅系统合计：</t>
  </si>
  <si>
    <t>二</t>
  </si>
  <si>
    <t>机房设备和系统</t>
  </si>
  <si>
    <t>16路POE
网络交换机</t>
  </si>
  <si>
    <t xml:space="preserve">TL-SG1226P </t>
  </si>
  <si>
    <t>1、交换容量36Gbps
2、包转发率26.8Mpps
3、模式切换支持标准交换、端口隔离、汇聚上联、网络克隆四种工作模式
4、业务端口16个10/100/1000Base-T电口
5、外形尺寸440mm×210mm×44mm
6、MAC地址容量8K
7、包缓存4.1Mbit
8、交换模式存储转发模式
9、PoE+供电支持PoE+，整机最大输出225W，单端口最大供电功率30W
10、电源100~240VAC</t>
  </si>
  <si>
    <t>计算机</t>
  </si>
  <si>
    <t>联想</t>
  </si>
  <si>
    <t>1. 处理器不低于intel i5
2. 内存容量不低于16GB
3. 显卡类型：集成显卡
4. 硬盘容量不低于1TB SSD
5. 显示屏：27英寸
6. 操作系统： 统信UOS V2.0、中标麒麟（AMD64版V10）、Alibaba Cloud Linux 3.2104 LTS 64位、CentOS系统</t>
  </si>
  <si>
    <t>机房设备和系统合计：</t>
  </si>
  <si>
    <t xml:space="preserve"> </t>
  </si>
  <si>
    <t>三</t>
  </si>
  <si>
    <t>项目实施&amp;软件调试费用</t>
  </si>
  <si>
    <t>设备运输安装、调试、维护（含人员培训）</t>
  </si>
  <si>
    <t>包含网线施工，电视支架，人工费，附件等</t>
  </si>
  <si>
    <t>项目实施&amp;软件调试费用费用合计：</t>
  </si>
  <si>
    <t>以上费用合计（含13%发票）：</t>
  </si>
  <si>
    <t>注：1、以上报价服务费含税6%，硬件和系统含税13%。
2、本工程已包括安装调试（水、电、气接驳在厨房设备1米范围内，有注明除外）费用。
3、以上不包括土建工程、水电工程及埋位、搭棚架、打墙修补等费用。
4、本工程不包括：有关（环保、卫检、消防、煤气检测）等手续费用，由订购方自理。
5、所有厂制品保修壹年，电器设备按厂家保修标准执行（如属人为损坏则本公司负责维修，只收取维修成本费）。
6、硬件报价已包含国内物流费用（港澳台以及新疆、西藏和青海除外）。硬件保修期为一年，过保后乙方提供有偿寄修服务，寄修产生的物流费由寄出方支付。
7、项目实施完成并正常运转后，客户可派人到公司办公场地接受不限次数免费培训，公司提供免费远程服务，如果新增门店或者需要提供上门服务，则需收取人工费，差旅费由客户承担。
8、公司外派培训人员的车旅住宿费用由客户承担。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</si>
</sst>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微软雅黑 Light"/>
      <charset val="134"/>
    </font>
    <font>
      <sz val="10"/>
      <color indexed="8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50" applyFont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176" fontId="3" fillId="0" borderId="4" xfId="0" applyNumberFormat="1" applyFont="1" applyBorder="1" applyAlignment="1">
      <alignment vertical="center"/>
    </xf>
    <xf numFmtId="176" fontId="4" fillId="4" borderId="4" xfId="0" applyNumberFormat="1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colors>
    <mruColors>
      <color rgb="00BC4D41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4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186055</xdr:colOff>
      <xdr:row>11</xdr:row>
      <xdr:rowOff>598170</xdr:rowOff>
    </xdr:from>
    <xdr:to>
      <xdr:col>8</xdr:col>
      <xdr:colOff>1129030</xdr:colOff>
      <xdr:row>11</xdr:row>
      <xdr:rowOff>903605</xdr:rowOff>
    </xdr:to>
    <xdr:pic>
      <xdr:nvPicPr>
        <xdr:cNvPr id="2" name="ID_1D2CCB7D1BF449679AE67B1A51EB155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12120" y="10504170"/>
          <a:ext cx="94297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222885</xdr:colOff>
      <xdr:row>12</xdr:row>
      <xdr:rowOff>260350</xdr:rowOff>
    </xdr:from>
    <xdr:to>
      <xdr:col>8</xdr:col>
      <xdr:colOff>1102995</xdr:colOff>
      <xdr:row>12</xdr:row>
      <xdr:rowOff>1014730</xdr:rowOff>
    </xdr:to>
    <xdr:pic>
      <xdr:nvPicPr>
        <xdr:cNvPr id="3" name="ID_76B7981341D94E76A8E10470CB17B449"/>
        <xdr:cNvPicPr>
          <a:picLocks noChangeAspect="1" noChangeArrowheads="1"/>
        </xdr:cNvPicPr>
      </xdr:nvPicPr>
      <xdr:blipFill>
        <a:blip r:embed="rId2"/>
        <a:stretch>
          <a:fillRect/>
        </a:stretch>
      </xdr:blipFill>
      <xdr:spPr>
        <a:xfrm>
          <a:off x="10648950" y="11868150"/>
          <a:ext cx="88011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70" zoomScaleNormal="70" topLeftCell="A7" workbookViewId="0">
      <selection activeCell="N18" sqref="N18"/>
    </sheetView>
  </sheetViews>
  <sheetFormatPr defaultColWidth="8.82407407407407" defaultRowHeight="12"/>
  <cols>
    <col min="1" max="1" width="10.0462962962963" style="1" customWidth="1"/>
    <col min="2" max="2" width="16.3240740740741" style="1" customWidth="1"/>
    <col min="3" max="3" width="9.21296296296296" style="1" customWidth="1"/>
    <col min="4" max="4" width="16.1018518518519" style="1" customWidth="1"/>
    <col min="5" max="5" width="65.537037037037" style="2" customWidth="1"/>
    <col min="6" max="6" width="9.93518518518519" style="1" customWidth="1"/>
    <col min="7" max="7" width="13.8518518518519" style="1" customWidth="1"/>
    <col min="8" max="8" width="11.0185185185185" style="1" customWidth="1"/>
    <col min="9" max="9" width="21.3796296296296" style="1" customWidth="1"/>
    <col min="10" max="16384" width="8.82407407407407" style="1"/>
  </cols>
  <sheetData>
    <row r="1" ht="29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29" customHeight="1" spans="1:9">
      <c r="A2" s="6" t="s">
        <v>1</v>
      </c>
      <c r="B2" s="7" t="s">
        <v>2</v>
      </c>
      <c r="C2" s="8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9">
        <v>13716293539</v>
      </c>
    </row>
    <row r="3" ht="29" customHeight="1" spans="1:9">
      <c r="A3" s="6" t="s">
        <v>8</v>
      </c>
      <c r="B3" s="6" t="s">
        <v>9</v>
      </c>
      <c r="C3" s="6"/>
      <c r="D3" s="6" t="s">
        <v>10</v>
      </c>
      <c r="E3" s="6" t="s">
        <v>11</v>
      </c>
      <c r="F3" s="6" t="s">
        <v>12</v>
      </c>
      <c r="G3" s="6" t="s">
        <v>6</v>
      </c>
      <c r="H3" s="6" t="s">
        <v>7</v>
      </c>
      <c r="I3" s="9">
        <v>13716293539</v>
      </c>
    </row>
    <row r="4" s="1" customFormat="1" ht="29" customHeight="1" spans="1:9">
      <c r="A4" s="10" t="s">
        <v>13</v>
      </c>
      <c r="B4" s="10" t="s">
        <v>14</v>
      </c>
      <c r="C4" s="10"/>
      <c r="D4" s="10"/>
      <c r="E4" s="10"/>
      <c r="F4" s="10" t="s">
        <v>15</v>
      </c>
      <c r="G4" s="10" t="s">
        <v>16</v>
      </c>
      <c r="H4" s="10" t="s">
        <v>17</v>
      </c>
      <c r="I4" s="9" t="s">
        <v>18</v>
      </c>
    </row>
    <row r="5" s="2" customFormat="1" ht="184" customHeight="1" spans="1:9">
      <c r="A5" s="11">
        <v>1</v>
      </c>
      <c r="B5" s="12" t="s">
        <v>19</v>
      </c>
      <c r="C5" s="12" t="s">
        <v>20</v>
      </c>
      <c r="D5" s="12" t="s">
        <v>21</v>
      </c>
      <c r="E5" s="13" t="s">
        <v>22</v>
      </c>
      <c r="F5" s="12">
        <v>5000</v>
      </c>
      <c r="G5" s="14">
        <v>1</v>
      </c>
      <c r="H5" s="14">
        <f>F5*G5</f>
        <v>5000</v>
      </c>
      <c r="I5" s="15" t="str">
        <f>_xlfn.DISPIMG("ID_36909E4FE2BB49339C2CA504EEF68973",1)</f>
        <v>=DISPIMG("ID_36909E4FE2BB49339C2CA504EEF68973",1)</v>
      </c>
    </row>
    <row r="6" s="2" customFormat="1" ht="165" customHeight="1" spans="1:9">
      <c r="A6" s="11">
        <v>2</v>
      </c>
      <c r="B6" s="12" t="s">
        <v>23</v>
      </c>
      <c r="C6" s="12" t="s">
        <v>21</v>
      </c>
      <c r="D6" s="12" t="s">
        <v>21</v>
      </c>
      <c r="E6" s="13" t="s">
        <v>24</v>
      </c>
      <c r="F6" s="12">
        <v>5000</v>
      </c>
      <c r="G6" s="14">
        <v>1</v>
      </c>
      <c r="H6" s="14">
        <f>F6*G6</f>
        <v>5000</v>
      </c>
      <c r="I6" s="12" t="s">
        <v>21</v>
      </c>
    </row>
    <row r="7" s="1" customFormat="1" ht="86" customHeight="1" spans="1:9">
      <c r="A7" s="11">
        <v>3</v>
      </c>
      <c r="B7" s="12" t="s">
        <v>25</v>
      </c>
      <c r="C7" s="13" t="s">
        <v>26</v>
      </c>
      <c r="D7" s="13" t="s">
        <v>27</v>
      </c>
      <c r="E7" s="13" t="s">
        <v>28</v>
      </c>
      <c r="F7" s="12">
        <v>1500</v>
      </c>
      <c r="G7" s="14">
        <v>14</v>
      </c>
      <c r="H7" s="14">
        <f>F7*G7</f>
        <v>21000</v>
      </c>
      <c r="I7" s="16" t="str">
        <f>_xlfn.DISPIMG("ID_A0EEFDD9FB1144E99F5AE300C71ED7AC",1)</f>
        <v>=DISPIMG("ID_A0EEFDD9FB1144E99F5AE300C71ED7AC",1)</v>
      </c>
    </row>
    <row r="8" s="1" customFormat="1" ht="86" customHeight="1" spans="1:9">
      <c r="A8" s="11">
        <v>4</v>
      </c>
      <c r="B8" s="17" t="s">
        <v>29</v>
      </c>
      <c r="C8" s="13" t="s">
        <v>21</v>
      </c>
      <c r="D8" s="13" t="s">
        <v>27</v>
      </c>
      <c r="E8" s="13" t="s">
        <v>30</v>
      </c>
      <c r="F8" s="12">
        <v>0</v>
      </c>
      <c r="G8" s="14">
        <v>11</v>
      </c>
      <c r="H8" s="14">
        <f>F8*G8</f>
        <v>0</v>
      </c>
      <c r="I8" s="12" t="s">
        <v>21</v>
      </c>
    </row>
    <row r="9" s="1" customFormat="1" ht="86" customHeight="1" spans="1:9">
      <c r="A9" s="11">
        <v>5</v>
      </c>
      <c r="B9" s="17" t="s">
        <v>31</v>
      </c>
      <c r="C9" s="13" t="s">
        <v>21</v>
      </c>
      <c r="D9" s="13" t="s">
        <v>27</v>
      </c>
      <c r="E9" s="13" t="s">
        <v>32</v>
      </c>
      <c r="F9" s="12">
        <v>0</v>
      </c>
      <c r="G9" s="14">
        <v>25</v>
      </c>
      <c r="H9" s="14">
        <f>F9*G9</f>
        <v>0</v>
      </c>
      <c r="I9" s="12" t="s">
        <v>21</v>
      </c>
    </row>
    <row r="10" s="1" customFormat="1" ht="28" customHeight="1" spans="1:9">
      <c r="A10" s="18"/>
      <c r="B10" s="18"/>
      <c r="C10" s="18"/>
      <c r="D10" s="18"/>
      <c r="E10" s="18" t="s">
        <v>33</v>
      </c>
      <c r="F10" s="18"/>
      <c r="G10" s="18"/>
      <c r="H10" s="18">
        <f>H5+H6+H7+H8+H9</f>
        <v>31000</v>
      </c>
      <c r="I10" s="12"/>
    </row>
    <row r="11" s="1" customFormat="1" ht="29" customHeight="1" spans="1:9">
      <c r="A11" s="10" t="s">
        <v>34</v>
      </c>
      <c r="B11" s="10" t="s">
        <v>35</v>
      </c>
      <c r="C11" s="10"/>
      <c r="D11" s="10"/>
      <c r="E11" s="10"/>
      <c r="F11" s="10" t="s">
        <v>15</v>
      </c>
      <c r="G11" s="10" t="s">
        <v>16</v>
      </c>
      <c r="H11" s="10" t="s">
        <v>17</v>
      </c>
      <c r="I11" s="12"/>
    </row>
    <row r="12" s="1" customFormat="1" ht="134" customHeight="1" spans="1:9">
      <c r="A12" s="12">
        <v>1</v>
      </c>
      <c r="B12" s="12" t="s">
        <v>36</v>
      </c>
      <c r="C12" s="12" t="s">
        <v>37</v>
      </c>
      <c r="D12" s="14" t="s">
        <v>21</v>
      </c>
      <c r="E12" s="13" t="s">
        <v>38</v>
      </c>
      <c r="F12" s="12">
        <v>1300</v>
      </c>
      <c r="G12" s="14">
        <v>1</v>
      </c>
      <c r="H12" s="14">
        <f>F12*G12</f>
        <v>1300</v>
      </c>
      <c r="I12" s="12"/>
    </row>
    <row r="13" s="1" customFormat="1" ht="99" customHeight="1" spans="1:9">
      <c r="A13" s="12">
        <v>2</v>
      </c>
      <c r="B13" s="12" t="s">
        <v>39</v>
      </c>
      <c r="C13" s="12" t="s">
        <v>40</v>
      </c>
      <c r="D13" s="14" t="s">
        <v>21</v>
      </c>
      <c r="E13" s="13" t="s">
        <v>41</v>
      </c>
      <c r="F13" s="12">
        <v>7500</v>
      </c>
      <c r="G13" s="14">
        <v>1</v>
      </c>
      <c r="H13" s="14">
        <f>F13*G13</f>
        <v>7500</v>
      </c>
      <c r="I13" s="12"/>
    </row>
    <row r="14" s="1" customFormat="1" ht="28" customHeight="1" spans="1:9">
      <c r="A14" s="18"/>
      <c r="B14" s="18"/>
      <c r="C14" s="18"/>
      <c r="D14" s="18"/>
      <c r="E14" s="18" t="s">
        <v>42</v>
      </c>
      <c r="F14" s="18"/>
      <c r="G14" s="18"/>
      <c r="H14" s="18">
        <f>H12+H13</f>
        <v>8800</v>
      </c>
      <c r="I14" s="12"/>
    </row>
    <row r="15" s="1" customFormat="1" ht="33" customHeight="1" spans="1:9">
      <c r="A15" s="19"/>
      <c r="B15" s="18"/>
      <c r="C15" s="18"/>
      <c r="D15" s="18"/>
      <c r="E15" s="18"/>
      <c r="F15" s="20"/>
      <c r="G15" s="21"/>
      <c r="H15" s="19" t="s">
        <v>43</v>
      </c>
      <c r="I15" s="12"/>
    </row>
    <row r="16" s="1" customFormat="1" ht="30" customHeight="1" spans="1:9">
      <c r="A16" s="10" t="s">
        <v>44</v>
      </c>
      <c r="B16" s="10" t="s">
        <v>45</v>
      </c>
      <c r="C16" s="10"/>
      <c r="D16" s="10"/>
      <c r="E16" s="10"/>
      <c r="F16" s="10" t="s">
        <v>15</v>
      </c>
      <c r="G16" s="10" t="s">
        <v>16</v>
      </c>
      <c r="H16" s="10" t="s">
        <v>17</v>
      </c>
      <c r="I16" s="12"/>
    </row>
    <row r="17" s="1" customFormat="1" ht="49" customHeight="1" spans="1:9">
      <c r="A17" s="12">
        <v>1</v>
      </c>
      <c r="B17" s="17" t="s">
        <v>46</v>
      </c>
      <c r="C17" s="12" t="s">
        <v>21</v>
      </c>
      <c r="D17" s="14" t="s">
        <v>21</v>
      </c>
      <c r="E17" s="12" t="s">
        <v>47</v>
      </c>
      <c r="F17" s="22">
        <v>10000</v>
      </c>
      <c r="G17" s="14">
        <v>1</v>
      </c>
      <c r="H17" s="22">
        <f>F17*G17</f>
        <v>10000</v>
      </c>
      <c r="I17" s="12"/>
    </row>
    <row r="18" s="1" customFormat="1" ht="43" customHeight="1" spans="1:9">
      <c r="A18" s="18"/>
      <c r="B18" s="18"/>
      <c r="C18" s="18"/>
      <c r="D18" s="18"/>
      <c r="E18" s="18" t="s">
        <v>48</v>
      </c>
      <c r="F18" s="18"/>
      <c r="G18" s="18"/>
      <c r="H18" s="23">
        <f>H17</f>
        <v>10000</v>
      </c>
      <c r="I18" s="12"/>
    </row>
    <row r="19" ht="44" customHeight="1" spans="1:9">
      <c r="A19" s="24"/>
      <c r="B19" s="25"/>
      <c r="C19" s="25" t="s">
        <v>49</v>
      </c>
      <c r="D19" s="25"/>
      <c r="E19" s="25"/>
      <c r="F19" s="25"/>
      <c r="G19" s="26">
        <f>H10+H14+H18</f>
        <v>49800</v>
      </c>
      <c r="H19" s="26"/>
      <c r="I19" s="12"/>
    </row>
    <row r="20" spans="1:9">
      <c r="A20" s="27" t="s">
        <v>50</v>
      </c>
      <c r="B20" s="28"/>
      <c r="C20" s="28"/>
      <c r="D20" s="28"/>
      <c r="E20" s="28"/>
      <c r="F20" s="28"/>
      <c r="G20" s="28"/>
      <c r="H20" s="28"/>
      <c r="I20" s="28"/>
    </row>
    <row r="21" spans="1:9">
      <c r="A21" s="28"/>
      <c r="B21" s="28"/>
      <c r="C21" s="28"/>
      <c r="D21" s="28"/>
      <c r="E21" s="28"/>
      <c r="F21" s="28"/>
      <c r="G21" s="28"/>
      <c r="H21" s="28"/>
      <c r="I21" s="28"/>
    </row>
    <row r="22" spans="1:9">
      <c r="A22" s="28"/>
      <c r="B22" s="28"/>
      <c r="C22" s="28"/>
      <c r="D22" s="28"/>
      <c r="E22" s="28"/>
      <c r="F22" s="28"/>
      <c r="G22" s="28"/>
      <c r="H22" s="28"/>
      <c r="I22" s="28"/>
    </row>
    <row r="23" spans="1:9">
      <c r="A23" s="28"/>
      <c r="B23" s="28"/>
      <c r="C23" s="28"/>
      <c r="D23" s="28"/>
      <c r="E23" s="28"/>
      <c r="F23" s="28"/>
      <c r="G23" s="28"/>
      <c r="H23" s="28"/>
      <c r="I23" s="28"/>
    </row>
    <row r="24" spans="1:9">
      <c r="A24" s="28"/>
      <c r="B24" s="28"/>
      <c r="C24" s="28"/>
      <c r="D24" s="28"/>
      <c r="E24" s="28"/>
      <c r="F24" s="28"/>
      <c r="G24" s="28"/>
      <c r="H24" s="28"/>
      <c r="I24" s="28"/>
    </row>
    <row r="25" spans="1:9">
      <c r="A25" s="28"/>
      <c r="B25" s="28"/>
      <c r="C25" s="28"/>
      <c r="D25" s="28"/>
      <c r="E25" s="28"/>
      <c r="F25" s="28"/>
      <c r="G25" s="28"/>
      <c r="H25" s="28"/>
      <c r="I25" s="28"/>
    </row>
    <row r="26" spans="1:9">
      <c r="A26" s="28"/>
      <c r="B26" s="28"/>
      <c r="C26" s="28"/>
      <c r="D26" s="28"/>
      <c r="E26" s="28"/>
      <c r="F26" s="28"/>
      <c r="G26" s="28"/>
      <c r="H26" s="28"/>
      <c r="I26" s="28"/>
    </row>
    <row r="27" spans="1:9">
      <c r="A27" s="28"/>
      <c r="B27" s="28"/>
      <c r="C27" s="28"/>
      <c r="D27" s="28"/>
      <c r="E27" s="28"/>
      <c r="F27" s="28"/>
      <c r="G27" s="28"/>
      <c r="H27" s="28"/>
      <c r="I27" s="28"/>
    </row>
    <row r="28" spans="1:9">
      <c r="A28" s="28"/>
      <c r="B28" s="28"/>
      <c r="C28" s="28"/>
      <c r="D28" s="28"/>
      <c r="E28" s="28"/>
      <c r="F28" s="28"/>
      <c r="G28" s="28"/>
      <c r="H28" s="28"/>
      <c r="I28" s="28"/>
    </row>
  </sheetData>
  <mergeCells count="7">
    <mergeCell ref="A1:I1"/>
    <mergeCell ref="B2:C2"/>
    <mergeCell ref="B3:C3"/>
    <mergeCell ref="B4:E4"/>
    <mergeCell ref="C19:F19"/>
    <mergeCell ref="G19:H19"/>
    <mergeCell ref="A20:I28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数智食堂价格体系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帆</dc:creator>
  <cp:lastModifiedBy>WPS_1480086435</cp:lastModifiedBy>
  <dcterms:created xsi:type="dcterms:W3CDTF">2021-11-09T03:30:00Z</dcterms:created>
  <dcterms:modified xsi:type="dcterms:W3CDTF">2026-05-14T09:43:33Z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B5E19DC207AB405197E72C1330581DB9_13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