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<sst xmlns="http://schemas.openxmlformats.org/spreadsheetml/2006/main" count="60" uniqueCount="50">
  <si>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营养健康智慧餐厅产品价格清单</t>
  </si>
  <si>
    <t>产品名称</t>
  </si>
  <si>
    <t>型号</t>
  </si>
  <si>
    <t>数量</t>
  </si>
  <si>
    <t>单位</t>
  </si>
  <si>
    <t>单价</t>
  </si>
  <si>
    <t>总价</t>
  </si>
  <si>
    <t>功能介绍</t>
  </si>
  <si>
    <t>示意图片</t>
  </si>
  <si>
    <t>智慧营养管理系统</t>
  </si>
  <si>
    <t>智慧营养管理平台（PC端）</t>
  </si>
  <si>
    <t>CPT-Nutr-PLTF V6.5</t>
  </si>
  <si>
    <t>套</t>
  </si>
  <si>
    <t>1、 集团版本：支持集团化部署，最多可支持10万次人数同时就餐，满足集团下多公司多部门用餐需求
2、人员管理：涵盖人员信息新增、编辑、导入导出及筛选，自定义人员身份类别。
3、账户管理：支持多渠道线下现金充值（数据同步小程序），三种补贴发放方式（手动、批量导入、规则自动）及二级/三级审核管控。
4、订单管理：统一管理线上线下消费、充值、提现、退款订单，支持订单详情查看、批量导出及退款审核。
5、消费规则管理：可自定义消费策略（按身份、档口、餐次等），设置就餐范围、次数限制及按部门批量配置。
6、结算统计报表：生成多维度报表，包括人员/部门/设备消费、餐厅收入、菜品销量、充值补贴汇总等统计。
7、膳食数据分析：实时采集智能硬件膳食记录，生成个人及团体营养分析，以可视化图表展示多维度营养数据。
8、餐厅管理：包含菜品及食材分析、三级架构设置、智能排菜（按多重规则）、菜品营养及组分配比自动生成。
9、系统设置：管理系统用户账号，自定义角色及细粒度权限管控，保障操作合规。
10、硬件及识别对接：支持智能硬件对接。</t>
  </si>
  <si>
    <t>智慧营养管理平台（手机端）</t>
  </si>
  <si>
    <t>CPT-Nutr-MOB V6.5</t>
  </si>
  <si>
    <t>1、多方式登录：支持微信扫码、账号密码、手机号验证码登录，适配企业级用户管理
2、基础信息管理：可录入、编辑、同步个人基础信息，支持数据同步
3、双账户与支付：管理现金+补贴账户，支持充值、提现、账单查询，动态消费码保障安全支付
4、订单分类查询：按待支付、待评价、已评价分类展示订单核心信息
5、就餐评价功能：支持对餐厅环境、服务、菜品等进行星级评分与文字评价
6、线上订餐服务：可查看餐厅、选购菜品、线上支付、按时段预约订餐
7、运动数据管理：支持微信运动、跳绳设备绑定，自动记录运动数据，按日/周/月图表化统计展示
8、体重管理方案：自定义目标体重，自动生成28天阶段性饮食运动计划，支持随时调整
9、体脂指标监测：支持手动/体脂秤同步身体指标，图表化展示变化，自动判断BMI等级并形成体重档案
10、AI营养问答：支持营养咨询、食物照片识别、体检报告解读，提供个性化饮食与运动建议</t>
  </si>
  <si>
    <t>操作系统</t>
  </si>
  <si>
    <t xml:space="preserve">麒麟服务器操作系统V10 </t>
  </si>
  <si>
    <t>1. 全平台同源适配（信创核心）
同源构建支持六大国产 CPU：飞腾、鲲鹏、龙芯、申威、海光、兆芯；同时兼容 Intel/AMD x86_64麒麟软件
统一代码基线，跨 CPU二进制兼容、一致运维体验麒麟软件
2. 内生高安全（等保 / 密评合规）
自研 KYSEC 安全内核，强制访问控制、内核执行防护麒麟软件
内置国密算法 SM2/SM3/SM4，支持可信计算 TCM/TPCM麒麟软件
获等保四级、CGL5.0、国密认证，满足三级等保 + 密评要求麒麟软件
3. 高可靠与性能
内核级稳定性优化，支持7×24 小时不间断运行麒麟软件
支持负载均衡、网卡绑定、存储多路径、高可用集群（HA）麒麟软件
国产平台性能领先，内存 / 网络 / IO 针对性调优麒麟软件
4. 云原生与虚拟化
深度适配 KVM、Docker、Kubernetes，支持容器化与私有云底座
提供虚拟化系统与集群管理工具，支撑数据中心资源池化麒麟软件
5. 生态与运维
全面适配国产中间件（东方通、宝兰德）、数据库（达梦、人大金仓、OceanBase）、业务应用麒麟软件
支持在线升级、动态内核补丁、集中管理平台，降低运维成本</t>
  </si>
  <si>
    <t>——</t>
  </si>
  <si>
    <t>中间件</t>
  </si>
  <si>
    <t>东方通中间件</t>
  </si>
  <si>
    <t>完全兼容 Java EE 8，通过官方认证；
适配 飞腾 / 鲲鹏 / 龙芯 / 海光 /x86，支持银河麒麟 V10、统信 UOS；
内置 国密 SM2/SM3/SM4，支持等保三级、密评合规；
集群稳定支撑 25 万并发用户，95% 响应时间 &lt;500ms；
支持容器化（Docker/K8s）、微服务架构</t>
  </si>
  <si>
    <t>数据库</t>
  </si>
  <si>
    <t>达梦数据库管理系统V8/万里数据库</t>
  </si>
  <si>
    <t>1. 高安全（等保 / 密评核心）
国内首个通过安全四级 EAL4+ 认证数据库达梦在线服务平台
内置国密 SM2/SM3/SM4，支持存储 / 传输加密、密钥管理达梦在线服务平台
强制访问控制、数据库审计、透明加密，满足三级等保 + 密评合规
2. 高性能与 HTAP
行列融合存储，一套库同时支撑交易（OLTP）与分析（OLAP）达梦在线服务平台
多版本并发控制（MVCC）、向量化执行，高并发下低延迟、高吞吐达梦在线服务平台
支持读写分离、分库分表、MPP 大规模并行处理
3. 高可用与集群
主备集群（一主多备）、数据共享集群（RAC）、透明分布式集群
自动故障切换、冷热备份、增量备份、事务级同步 / 异步复制
支持7×24 小时不间断运行，核心数据零丢失
4. 强兼容与易迁移
高度兼容 Oracle 语法 / 接口，应用迁移改造成本低达梦在线服务平台
支持标准 SQL、JDBC/ODBC、Python/PHP/.NET 接口达梦在线服务平台
提供迁移评估 + 自动迁移工具，平滑替换 Oracle/MySQL达梦在线服务平台
5. 云原生与运维
适配 KVM、Docker、K8s，支持容器化部署与微服务架构
自带 DEM 集中运维平台，一站式监控、告警、SQL 优化</t>
  </si>
  <si>
    <t>营养管理配套硬件</t>
  </si>
  <si>
    <t>台式双面收银机（双触摸）</t>
  </si>
  <si>
    <t>CPT-GMPOS200</t>
  </si>
  <si>
    <t>台</t>
  </si>
  <si>
    <t xml:space="preserve">双屏高清显示，支持刷卡、人脸、二维码消费，支持人脸消费后触屏确认，防止误刷误扣
采用触摸按键输出，
可实现金额消费、固定消费、卡内时段消费、以及图文显示菜品消费；可做微信订餐取餐机使用。
双目活体人脸识别，使人脸识别更加精准，防止误刷
采用旷视人脸算法，标配20000个脸库，可扩展到80000人脸库
工作环境：-10℃ ～ 50℃ 相对湿度为10% ～90%
CPU：RK3568，Android系统11， 四核 主频2.0GHz 
FLASH存储器容量：4G
SDRAM存储器容量：32G
显示屏：双11.6寸触摸屏，操作屏带触摸输入
通讯方式：标配TCP/IP、WIFI，选配4G
电源：12V/3A
卡操作距离：&lt;5CM
工作频率：13.56MHz
人脸识别消费时间：&lt;1.0S                          
卡读写时间：&lt;0.5S     </t>
  </si>
  <si>
    <t>壁挂式收银机</t>
  </si>
  <si>
    <t>CPT-GMPOS180</t>
  </si>
  <si>
    <t xml:space="preserve">★双屏高清显示，支持刷卡、二维码消费
★采用电脑键盘式内置机械按键，经久耐用
★可实现金额消费、固定消费、卡内时段消费、以及图文显示菜品消费；可做微信订餐取餐机使用。
★工作环境：-10℃ ～ 50℃ 相对湿度为10% ～90%
★Android系统11， 四核Cortex-A17+GPU Mail-T764,Up to 1.8G
★FLASH存储器容量：2G
★SDRAM存储器容量：16G
★显示屏：主屏：5寸+触摸480 * 800，副屏：8寸+触摸800 * 1280
★通讯方式：标配TCP/IP、WIFI，选配4G
★电源：12V/2A
★卡操作距离：&lt;5CM
★工作频率：13.56MHz
★人脸识别消费时间：&lt;1.0S                          
★卡读写时间：&lt;0.5S                           ★支持后备电池1-2小时                         ★支持键盘可拆卸，可延长 （仅挂式机）                            ★大尺寸内置铝板散热   </t>
  </si>
  <si>
    <t>卧式收银机</t>
  </si>
  <si>
    <t>CPT-GMPOS160</t>
  </si>
  <si>
    <t xml:space="preserve">双屏高清显示，支持刷卡、人脸、二维码消费，支持人脸消费后触屏确认，防止误刷误扣
采用电脑机械式键盘+防水硅胶，经久耐用
可实现金额消费、固定消费、卡内时段消费、以及图文显示菜品消费；可做微信订餐取餐机使用。
双目活体人脸识别，使人脸识别更加精准，防止误刷
采用旷视人脸算法，标配20000个脸库，可扩展到80000人脸库
工作环境：-10℃ ～ 50℃ 相对湿度为10% ～90%
CPU：RK3568，Android系统11， 四核 主频2.0GHz 
FLASH存储器容量：2G
SDRAM存储器容量：32G
显示屏：主屏：5寸+触摸720 * 1280，副屏：8寸+触摸800 * 1280
通讯方式：标配TCP/IP、WIFI，选配4G
电源：12V/3A
卡操作距离：&lt;5CM
工作频率：13.56MHz
人脸识别消费时间：&lt;1.0S                          
卡读写时间：&lt;0.5S
支持后备电池1-2小时
大尺寸内置铝板散热                  </t>
  </si>
  <si>
    <t>智能称重收银机（单触摸）</t>
  </si>
  <si>
    <t>CPT-CZSY280</t>
  </si>
  <si>
    <t>1.品名：配套布菲炉（菜炉）；
2.双屏高清显示，支持刷卡、人脸、二维码消费，支持人脸消费后触屏确认，防止误刷误扣
双目活体人脸识别，使人脸识别更加精准，防止误刷
工作环境：-10℃ ～ 50℃ 相对湿度为10% ～90%
CPU：RK3568，Android系统11， 四核 主频2.0GHz 
FLASH存储器容量：4G
SDRAM存储器容量：32G
显示屏：双11.6寸触摸屏，操作屏带触摸输入
通讯方式：标配TCP/IP、WIFI，选配4G
电源：12V/3A
卡操作距离：&lt;5CM
工作频率：13.56MHz
人脸识别消费时间：&lt;1.0S                          
卡读写时间：&lt;0.5S
电子秤采用高精度AD转换芯片，具有99次累计，超载及欠压报警，单价储存功能，15kg（检定分度数：3000，检定分度值： 5g，最小平量：100g)
30KG（检定分度数：3000，检定分度值：10g，最小平量：200g)</t>
  </si>
  <si>
    <t>服务</t>
  </si>
  <si>
    <t>实施费</t>
  </si>
  <si>
    <t>项</t>
  </si>
  <si>
    <t>含该项目所涉及17个餐厅相关设备安装调试、培训、运维售后等工作</t>
  </si>
  <si>
    <t>定制化接口对接</t>
  </si>
  <si>
    <t>工商银行接口对接</t>
  </si>
  <si>
    <t>合计/元</t>
  </si>
  <si>
    <r>
      <rPr>
        <b/>
        <sz val="14"/>
        <rFont val="宋体-简"/>
        <charset val="134"/>
      </rPr>
      <t>1、自项目验收合格、正式上线之日起第一个自然年度内，我方为贵司提供标准运维服务，不另行收取运维相关费用；首年期满后，每年双方按销售合同额的</t>
    </r>
    <r>
      <rPr>
        <b/>
        <sz val="14"/>
        <rFont val="Times New Roman"/>
        <charset val="134"/>
      </rPr>
      <t>10%</t>
    </r>
    <r>
      <rPr>
        <b/>
        <sz val="14"/>
        <rFont val="宋体-简"/>
        <charset val="134"/>
      </rPr>
      <t>进行收取</t>
    </r>
  </si>
  <si>
    <r>
      <rPr>
        <b/>
        <sz val="14"/>
        <rFont val="Times New Roman"/>
        <charset val="134"/>
      </rPr>
      <t>2</t>
    </r>
    <r>
      <rPr>
        <b/>
        <sz val="14"/>
        <rFont val="宋体-简"/>
        <charset val="134"/>
      </rPr>
      <t>、网络安全等级保护第三级、商用密码应用安全性评估按照年度收取费用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</si>
</sst>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_);[Red]\(&quot;￥&quot;#,##0\)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22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-简"/>
      <charset val="134"/>
    </font>
    <font>
      <b/>
      <sz val="14"/>
      <name val="宋体"/>
      <charset val="134"/>
      <scheme val="minor"/>
    </font>
    <font>
      <b/>
      <sz val="14"/>
      <name val="宋体-简"/>
      <charset val="134"/>
    </font>
    <font>
      <b/>
      <sz val="14"/>
      <name val="Times New Roman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83185</xdr:colOff>
      <xdr:row>0</xdr:row>
      <xdr:rowOff>46990</xdr:rowOff>
    </xdr:from>
    <xdr:to>
      <xdr:col>2</xdr:col>
      <xdr:colOff>1458595</xdr:colOff>
      <xdr:row>0</xdr:row>
      <xdr:rowOff>647065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85" y="46990"/>
          <a:ext cx="321246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959485</xdr:colOff>
      <xdr:row>3</xdr:row>
      <xdr:rowOff>232410</xdr:rowOff>
    </xdr:from>
    <xdr:to>
      <xdr:col>8</xdr:col>
      <xdr:colOff>2619375</xdr:colOff>
      <xdr:row>3</xdr:row>
      <xdr:rowOff>1254125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657455" y="3166110"/>
          <a:ext cx="165989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900430</xdr:colOff>
      <xdr:row>2</xdr:row>
      <xdr:rowOff>122555</xdr:rowOff>
    </xdr:from>
    <xdr:to>
      <xdr:col>8</xdr:col>
      <xdr:colOff>2415540</xdr:colOff>
      <xdr:row>2</xdr:row>
      <xdr:rowOff>1368425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598400" y="1481455"/>
          <a:ext cx="1515110" cy="1245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1161415</xdr:colOff>
      <xdr:row>8</xdr:row>
      <xdr:rowOff>55880</xdr:rowOff>
    </xdr:from>
    <xdr:to>
      <xdr:col>8</xdr:col>
      <xdr:colOff>2607310</xdr:colOff>
      <xdr:row>8</xdr:row>
      <xdr:rowOff>1197610</xdr:rowOff>
    </xdr:to>
    <xdr:pic>
      <xdr:nvPicPr>
        <xdr:cNvPr id="8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859385" y="10038080"/>
          <a:ext cx="1445895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1106805</xdr:colOff>
      <xdr:row>7</xdr:row>
      <xdr:rowOff>137160</xdr:rowOff>
    </xdr:from>
    <xdr:to>
      <xdr:col>8</xdr:col>
      <xdr:colOff>2495550</xdr:colOff>
      <xdr:row>7</xdr:row>
      <xdr:rowOff>1299845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804775" y="8709660"/>
          <a:ext cx="1388745" cy="1162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1407160</xdr:colOff>
      <xdr:row>10</xdr:row>
      <xdr:rowOff>97155</xdr:rowOff>
    </xdr:from>
    <xdr:to>
      <xdr:col>8</xdr:col>
      <xdr:colOff>2456815</xdr:colOff>
      <xdr:row>10</xdr:row>
      <xdr:rowOff>1164590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05130" y="12898755"/>
          <a:ext cx="1049655" cy="1067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1148080</xdr:colOff>
      <xdr:row>9</xdr:row>
      <xdr:rowOff>154940</xdr:rowOff>
    </xdr:from>
    <xdr:to>
      <xdr:col>8</xdr:col>
      <xdr:colOff>2574290</xdr:colOff>
      <xdr:row>9</xdr:row>
      <xdr:rowOff>1259205</xdr:rowOff>
    </xdr:to>
    <xdr:pic>
      <xdr:nvPicPr>
        <xdr:cNvPr id="12" name="图片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846050" y="11546840"/>
          <a:ext cx="1426210" cy="1104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="78" zoomScaleNormal="78" workbookViewId="0">
      <selection activeCell="L3" sqref="L3"/>
    </sheetView>
  </sheetViews>
  <sheetFormatPr defaultColWidth="9.63461538461538" defaultRowHeight="17.6"/>
  <cols>
    <col min="1" max="1" width="9.73076923076923" style="4" customWidth="1"/>
    <col min="2" max="2" width="18.0865384615385" style="5" customWidth="1"/>
    <col min="3" max="3" width="23.5480769230769" style="6" customWidth="1"/>
    <col min="4" max="4" width="10.2692307692308" style="1" customWidth="1"/>
    <col min="5" max="5" width="9.65384615384615" style="1" customWidth="1"/>
    <col min="6" max="6" width="13.2692307692308" style="4" customWidth="1"/>
    <col min="7" max="7" width="15.2019230769231" style="4" customWidth="1"/>
    <col min="8" max="8" width="77.375" style="4" customWidth="1"/>
    <col min="9" max="9" width="57.9230769230769" style="4" customWidth="1"/>
    <col min="10" max="16384" width="9.63461538461538" style="4"/>
  </cols>
  <sheetData>
    <row r="1" ht="5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52" customHeight="1" spans="1:9">
      <c r="A2" s="8" t="s">
        <v>1</v>
      </c>
      <c r="B2" s="8"/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</row>
    <row r="3" s="1" customFormat="1" ht="124" customHeight="1" spans="1:9">
      <c r="A3" s="9" t="s">
        <v>9</v>
      </c>
      <c r="B3" s="10" t="s">
        <v>10</v>
      </c>
      <c r="C3" s="10" t="s">
        <v>11</v>
      </c>
      <c r="D3" s="10">
        <v>1</v>
      </c>
      <c r="E3" s="10" t="s">
        <v>12</v>
      </c>
      <c r="F3" s="18">
        <v>180000</v>
      </c>
      <c r="G3" s="18">
        <f t="shared" ref="G3:G15" si="0">D3*F3</f>
        <v>180000</v>
      </c>
      <c r="H3" s="19" t="s">
        <v>13</v>
      </c>
      <c r="I3" s="26"/>
    </row>
    <row r="4" s="1" customFormat="1" ht="111" customHeight="1" spans="1:9">
      <c r="A4" s="9"/>
      <c r="B4" s="10" t="s">
        <v>14</v>
      </c>
      <c r="C4" s="10" t="s">
        <v>15</v>
      </c>
      <c r="D4" s="10">
        <v>1</v>
      </c>
      <c r="E4" s="10" t="s">
        <v>12</v>
      </c>
      <c r="F4" s="20">
        <v>70000</v>
      </c>
      <c r="G4" s="18">
        <f t="shared" si="0"/>
        <v>70000</v>
      </c>
      <c r="H4" s="21" t="s">
        <v>16</v>
      </c>
      <c r="I4" s="26"/>
    </row>
    <row r="5" s="1" customFormat="1" ht="111" customHeight="1" spans="1:9">
      <c r="A5" s="9"/>
      <c r="B5" s="10" t="s">
        <v>17</v>
      </c>
      <c r="C5" s="10" t="s">
        <v>18</v>
      </c>
      <c r="D5" s="10">
        <v>1</v>
      </c>
      <c r="E5" s="10" t="s">
        <v>12</v>
      </c>
      <c r="F5" s="20">
        <v>8800</v>
      </c>
      <c r="G5" s="18">
        <f t="shared" si="0"/>
        <v>8800</v>
      </c>
      <c r="H5" s="21" t="s">
        <v>19</v>
      </c>
      <c r="I5" s="10" t="s">
        <v>20</v>
      </c>
    </row>
    <row r="6" s="1" customFormat="1" ht="111" customHeight="1" spans="1:9">
      <c r="A6" s="9"/>
      <c r="B6" s="10" t="s">
        <v>21</v>
      </c>
      <c r="C6" s="10" t="s">
        <v>22</v>
      </c>
      <c r="D6" s="10">
        <v>1</v>
      </c>
      <c r="E6" s="10" t="s">
        <v>12</v>
      </c>
      <c r="F6" s="20">
        <v>54000</v>
      </c>
      <c r="G6" s="18">
        <f t="shared" si="0"/>
        <v>54000</v>
      </c>
      <c r="H6" s="21" t="s">
        <v>23</v>
      </c>
      <c r="I6" s="10" t="s">
        <v>20</v>
      </c>
    </row>
    <row r="7" s="1" customFormat="1" ht="111" customHeight="1" spans="1:9">
      <c r="A7" s="9"/>
      <c r="B7" s="10" t="s">
        <v>24</v>
      </c>
      <c r="C7" s="10" t="s">
        <v>25</v>
      </c>
      <c r="D7" s="10">
        <v>1</v>
      </c>
      <c r="E7" s="10" t="s">
        <v>12</v>
      </c>
      <c r="F7" s="20">
        <v>120000</v>
      </c>
      <c r="G7" s="18">
        <f t="shared" si="0"/>
        <v>120000</v>
      </c>
      <c r="H7" s="21" t="s">
        <v>26</v>
      </c>
      <c r="I7" s="10" t="s">
        <v>20</v>
      </c>
    </row>
    <row r="8" s="1" customFormat="1" ht="111" customHeight="1" spans="1:9">
      <c r="A8" s="9" t="s">
        <v>27</v>
      </c>
      <c r="B8" s="10" t="s">
        <v>28</v>
      </c>
      <c r="C8" s="10" t="s">
        <v>29</v>
      </c>
      <c r="D8" s="10">
        <v>50</v>
      </c>
      <c r="E8" s="10" t="s">
        <v>30</v>
      </c>
      <c r="F8" s="20">
        <v>3650</v>
      </c>
      <c r="G8" s="18">
        <f t="shared" si="0"/>
        <v>182500</v>
      </c>
      <c r="H8" s="19" t="s">
        <v>31</v>
      </c>
      <c r="I8" s="26"/>
    </row>
    <row r="9" s="1" customFormat="1" ht="111" customHeight="1" spans="1:9">
      <c r="A9" s="9"/>
      <c r="B9" s="10" t="s">
        <v>32</v>
      </c>
      <c r="C9" s="10" t="s">
        <v>33</v>
      </c>
      <c r="D9" s="10">
        <v>10</v>
      </c>
      <c r="E9" s="10" t="s">
        <v>30</v>
      </c>
      <c r="F9" s="20">
        <v>1850</v>
      </c>
      <c r="G9" s="18">
        <f t="shared" si="0"/>
        <v>18500</v>
      </c>
      <c r="H9" s="19" t="s">
        <v>34</v>
      </c>
      <c r="I9" s="26"/>
    </row>
    <row r="10" s="1" customFormat="1" ht="111" customHeight="1" spans="1:9">
      <c r="A10" s="9"/>
      <c r="B10" s="11" t="s">
        <v>35</v>
      </c>
      <c r="C10" s="10" t="s">
        <v>36</v>
      </c>
      <c r="D10" s="10">
        <v>10</v>
      </c>
      <c r="E10" s="10" t="s">
        <v>30</v>
      </c>
      <c r="F10" s="20">
        <v>1850</v>
      </c>
      <c r="G10" s="18">
        <f t="shared" si="0"/>
        <v>18500</v>
      </c>
      <c r="H10" s="19" t="s">
        <v>37</v>
      </c>
      <c r="I10" s="26"/>
    </row>
    <row r="11" s="2" customFormat="1" ht="111" customHeight="1" spans="1:9">
      <c r="A11" s="9"/>
      <c r="B11" s="10" t="s">
        <v>38</v>
      </c>
      <c r="C11" s="10" t="s">
        <v>39</v>
      </c>
      <c r="D11" s="10">
        <v>10</v>
      </c>
      <c r="E11" s="10" t="s">
        <v>30</v>
      </c>
      <c r="F11" s="18">
        <v>3900</v>
      </c>
      <c r="G11" s="18">
        <f t="shared" si="0"/>
        <v>39000</v>
      </c>
      <c r="H11" s="21" t="s">
        <v>40</v>
      </c>
      <c r="I11" s="26"/>
    </row>
    <row r="12" s="2" customFormat="1" ht="30" customHeight="1" spans="1:9">
      <c r="A12" s="12" t="s">
        <v>41</v>
      </c>
      <c r="B12" s="13" t="s">
        <v>42</v>
      </c>
      <c r="C12" s="13"/>
      <c r="D12" s="14">
        <v>1</v>
      </c>
      <c r="E12" s="13" t="s">
        <v>43</v>
      </c>
      <c r="F12" s="22">
        <v>100000</v>
      </c>
      <c r="G12" s="18">
        <f t="shared" si="0"/>
        <v>100000</v>
      </c>
      <c r="H12" s="23" t="s">
        <v>44</v>
      </c>
      <c r="I12" s="23"/>
    </row>
    <row r="13" s="3" customFormat="1" ht="28" customHeight="1" spans="1:9">
      <c r="A13" s="12"/>
      <c r="B13" s="11" t="s">
        <v>45</v>
      </c>
      <c r="C13" s="11"/>
      <c r="D13" s="11">
        <v>1</v>
      </c>
      <c r="E13" s="11" t="s">
        <v>43</v>
      </c>
      <c r="F13" s="24">
        <v>80000</v>
      </c>
      <c r="G13" s="18">
        <f t="shared" si="0"/>
        <v>80000</v>
      </c>
      <c r="H13" s="12" t="s">
        <v>46</v>
      </c>
      <c r="I13" s="12"/>
    </row>
    <row r="14" s="3" customFormat="1" ht="28" customHeight="1" spans="1:9">
      <c r="A14" s="15" t="s">
        <v>47</v>
      </c>
      <c r="B14" s="15"/>
      <c r="C14" s="15"/>
      <c r="D14" s="15"/>
      <c r="E14" s="15"/>
      <c r="F14" s="15"/>
      <c r="G14" s="25">
        <f>SUM(G3:G13)</f>
        <v>871300</v>
      </c>
      <c r="H14" s="25"/>
      <c r="I14" s="25"/>
    </row>
    <row r="15" ht="21" spans="1:1">
      <c r="A15" s="16" t="s">
        <v>48</v>
      </c>
    </row>
    <row r="16" ht="21" spans="1:1">
      <c r="A16" s="17" t="s">
        <v>49</v>
      </c>
    </row>
    <row r="17" spans="4:5">
      <c r="D17" s="4"/>
      <c r="E17" s="4"/>
    </row>
    <row r="18" spans="4:5">
      <c r="D18" s="4"/>
      <c r="E18" s="4"/>
    </row>
  </sheetData>
  <mergeCells count="11">
    <mergeCell ref="A1:I1"/>
    <mergeCell ref="A2:B2"/>
    <mergeCell ref="B12:C12"/>
    <mergeCell ref="H12:I12"/>
    <mergeCell ref="B13:C13"/>
    <mergeCell ref="H13:I13"/>
    <mergeCell ref="A14:F14"/>
    <mergeCell ref="G14:I14"/>
    <mergeCell ref="A3:A7"/>
    <mergeCell ref="A8:A11"/>
    <mergeCell ref="A12:A1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ABC123</cp:lastModifiedBy>
  <dcterms:created xsi:type="dcterms:W3CDTF">2006-09-19T08:00:00Z</dcterms:created>
  <dcterms:modified xsi:type="dcterms:W3CDTF">2026-06-09T13:57:50Z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2052-12.1.23141.23141</vt:lpwstr>
  </property>
  <property fmtid="{D5CDD505-2E9C-101B-9397-08002B2CF9AE}" pid="3" name="ICV">
    <vt:lpwstr>B1787B38405F4C158E25755AA191E357_13</vt:lpwstr>
  </property>
  <property fmtid="{D5CDD505-2E9C-101B-9397-08002B2CF9AE}" pid="4" name="CalculationRule">
    <vt:i4>0</vt:i4>
  </property>
</Properties>
</file>