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方案一"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<sst xmlns="http://schemas.openxmlformats.org/spreadsheetml/2006/main" count="97" uniqueCount="77">
  <si>
    <t>滨州健康科技职业学院智慧营养健康餐厅方案（一）</t>
  </si>
  <si>
    <t>序号</t>
  </si>
  <si>
    <t>设备名称</t>
  </si>
  <si>
    <t>型号</t>
  </si>
  <si>
    <t>品牌</t>
  </si>
  <si>
    <t>单价</t>
  </si>
  <si>
    <t>单位</t>
  </si>
  <si>
    <t>数量</t>
  </si>
  <si>
    <t>总价</t>
  </si>
  <si>
    <t>功能参数要求</t>
  </si>
  <si>
    <t>一、数字化综合管理平台（软件）</t>
  </si>
  <si>
    <t>智慧营养健康餐厅管理系统V2.0（PC端）</t>
  </si>
  <si>
    <t>CPT-Nutr-GMPLTF V2.0（PC端）</t>
  </si>
  <si>
    <t>康比特</t>
  </si>
  <si>
    <t>套</t>
  </si>
  <si>
    <t>1.机构人员管理：支持人员信息新增、编辑、批量导入/导出及多维度筛选，可查看人员账户及档案信息。
2.卡务全流程管理：支持卡片全生命周期管理，可批量发卡，查看操作记录，挂失/冻结后禁止消费，补卡后原卡失效。
3.部门架构管理：支持多级部门搭建，有人员关联的部门为末级，无人员关联可删除。
4.身份管理：可自定义人员身份类别，为消费策略制定提供依据。
5.现金充值管理：支持多渠道线下充值，数据实时同步至小程序，可查询统计充值记录。
6.补贴充值管理：支持手动、批量导入、规则自动三种补贴发放方式，可设置补贴相关参数。
7.补贴审核机制：支持二级/三级审核，通过权限配置保障补贴发放合规。
8.消费订单管理：统一管理线上线下消费订单，可查看详情、批量导出，支持退款审核。
9.充值订单管理：统一查询、统计、导出线上线下充值订单，展示完整充值信息。
10.提现订单管理：可查询手机端线上提现订单全记录及核心状态信息。
11.退款订单管理：支持退款审核，可筛选、查询、追溯退款订单。
12.餐厅收入汇总：包含两大核心报表，支持多维度筛选及数据导出，统计营收相关数据。
13.★菜品营养统计：可统计菜品相关各类数据，支持多维度筛选。
14.消费汇总统计：支持多维度消费订单汇总，可筛选统计核心指标并导出数据。
15.菜品销量报表：按日期、档口统计菜品销量，支持筛选导出，为经营提供支撑。
16.★个体膳食监控：可检索人员查看膳食营养分析，支持日期灵活选择，多维度分析并可视化对标推荐值。
17.★团体膳食监控：可按部门/项目筛选人员，支持日期设置，多维度汇总分析，可区分摄入充足度人群。
18.消费策略管理：可自定义消费策略，支持多种策略类型及优先级设置，未设置策略按原价结算。
19.消费限制管理：可设置就餐范围及次数限制，支持按部门批量设置，可启用/停用规则。
20.★餐厅分析：可查看菜谱库、菜品库营养数据，多维度分析，支持报告打印及数据导出。
21.★菜谱管理：支持手动、智能两种菜谱生成方式，智能排菜可自定义规则并按周期生成。
22.★菜品管理：支持菜品全流程管理，可录入相关信息、检索筛选，停用菜品不进入备选库。
23.食物成分管理：内置标准化数据库，支持快速查询，为营养计算提供支撑。
24.远程菜品推送：可远程为终端设备排菜，保存后设备端自动同步。
25.电子价签管理：PC端与设备端联动，绑定设备编号配置菜品，设备端自动展示相关信息。
26.电子菜牌管理：绑定档口设备，可上传自定义菜谱图，支持多日设置，无图片时显示默认图。
27.餐厅基础设置：支持区域、餐厅、档口三级架构设置，可配置各层级基础信息及订餐相关规则。
28.账号管理：支持系统用户账号全流程管理，包含账号核心信息配置。
29.角色权限管理：支持自定义角色，采用RBAC模型，实现细粒度权限管控。
30.人脸管理：包含人脸识别记录查询及人脸库管理，可核对、删除人脸数据。</t>
  </si>
  <si>
    <t>智慧营养健康餐厅管理系统2.0（手机端）</t>
  </si>
  <si>
    <t>CPT-Nutr-GMMOB V2.0（手机端）</t>
  </si>
  <si>
    <t>赠送</t>
  </si>
  <si>
    <t>1.支持微信扫码、小程序快速进入系统，提供账号密码、手机号验证码多种登录方式，适配企业级用户管理场景。
2.支持现金账户与补贴账户双账户管理，可完成自定义金额/固定金额充值、余额提现、账单明细查询功能；支持动态刷新消费二维码，实现线下就餐刷码支付，消费码每分钟自动刷新，保障支付安全。
3.支持用户基础身体信息录入与管理，包含性别、昵称、出生年月、身高、当前体重、初始体重、绑定手机号等核心指标，支持信息随时编辑与系统实时同步更新。
4.★支持用户健康专项信息录入，包含疾病史（糖尿病、高血压、高血脂、高尿酸等）、运动习惯、食物过敏史、食物忌口、饮食口味偏好等内容，系统可基于该信息自动规避饮食禁忌，生成适配性的饮食、运动建议，作为个性化推荐的核心依据。
5.支持手动录入、营养秤智能设备自动上传两种饮食数据采集方式，可按早餐及早加餐、午餐及午加餐、晚餐及晚加餐分餐次记录，点击餐次可查看单餐摄入营养详细分析。
6.★系统可自动生成营养日报，包含当日餐单完整展示、蛋白质/脂肪/碳水化合物三大供能营养素摄入分析、各餐次营养与热量占比分析；食材分类不少于6类，可统计当日摄入菜品数量、食材种类并完成食物均衡评估；可分析不少于10种营养素的摄入比例，同步监测钠、嘌呤、饱和脂肪酸、血糖生成负荷（GL）等指标，对异常指标进行明确提示并给出饮食调整建议。
7.★系统可自动生成阶段营养报告（周报），精准统计该时间段内早餐、午餐、晚餐的就餐次数并给出专业饮食建议；可分析用户常选菜品的烹调方式与饮食喜好，对不健康烹调方式进行风险提示；食材分类不少于9类，可展示周期内摄入食材种类及在同类用户中的排名情况，指导用户优化膳食结构。
8.★支持授权获取微信运动步数，自动计算并记录用户每日步数、运动总距离、卡路里消耗；支持绑定跳绳智能设备，适配自由跳、倒计时、倒计数三种运动模式，自动记录跳绳个数、使用时长并精准换算对应卡路里消耗。
9.★可按日、周、月维度对运动类别、运动时长、卡路里消耗进行分类汇总统计，以图表形式可视化展示运动数据变化趋势，数据更新及时、统计结果精准。
10.★支持目标体重自定义设置，系统可根据用户初始体重、目标体重及个人基础信息，自动生成个性化体重管理方案，配套推送28天分阶段运动计划与饮食计划，支持计划详情随时查看与动态调整。
11.★支持手动录入、体脂秤自动同步两种体重数据采集方式，可同步BMI、体脂率、骨骼肌率、内脏脂肪等级、身体年龄等多项身体指标，数据采集精准、同步实时。
12.★以趋势图表形式动态监测体重及相关身体指标的历史变化情况，清晰呈现体重与目标值的差距，实时反馈体重管理进度；内置BMI分级标准，可自动判断用户体重等级并给出专业指引。
13.★支持食物图片智能识别，用户可上传食物照片，系统可自动识别食物种类、精准估算营养信息，分析食物与用户身体状况的适配性并给出针对性食用建议；支持体检报告、运动数据照片上传与智能解读，结合用户个人档案生成定制化饮食与运动建议。
14.★支持当日饮食一键录入，可将AI识别的菜品、食用数量、热量等信息，一键同步至系统饮食打卡模块，无需用户手动重复录入。
15.支持线上订餐功能，可查看可订餐餐厅列表、餐厅介绍与营业时间，选择餐厅与订餐时间段后，可进入菜品选购页面完成选餐与线上支付。
16.支持全订单生命周期管理，可按待支付、待评价、已评价分类筛选查看订单，每笔订单展示就餐时间、订单号、消费金额、菜品数量、订单状态等核心信息。
17.已支付完成的订单可发起评价，支持餐厅环境、服务态度星级评分，菜品口味、咸淡、辣度等单项维度评分，以及文字建议与意见提交。</t>
  </si>
  <si>
    <r>
      <rPr>
        <sz val="10"/>
        <rFont val="微软雅黑"/>
        <charset val="134"/>
      </rPr>
      <t>智慧采购管理系统</t>
    </r>
  </si>
  <si>
    <r>
      <rPr>
        <sz val="10"/>
        <rFont val="微软雅黑"/>
        <charset val="134"/>
      </rPr>
      <t>CPT-PUR-SCH V1.0</t>
    </r>
  </si>
  <si>
    <t xml:space="preserve">一、系统架构：B/S架构，基于MySQL数据库，运用Element-UI、VUE、Uniapp、Java等技术栈。
二、基础系统平台
支持维护员工账号与权限，员工信息包含账号、用户名字、用户编号、岗位、头像，联系电话，支持绑定手机号，通过手机号进行登录，操作权限支持控制到操作按钮。
三、 商品管理
1、维护商品分类，分类支持三级树状结构，支持自由排序；
2、维护商品基础数据，支持维护商品规格、类别、单位、计数类型、税率、编码、保质期、条码、erpcode、参考售价、图片，商品单位支持变更，变更后需要根据前后单位转换系数自动修改库存数量；
3、支持维护商品详细的营养信息，营养信息字段包括能量(千卡)、蛋白质(克)、脂肪(克)、碳水化合物(克)、钠(毫克)、钙(毫克)、磷(毫克)、钾(毫克)、镁(微克)、氮(毫克)、铁(毫克)、碘(微克)、锌(微克)、硒(微克)、铜(毫克)、维生素B6(毫克)、维生素B12(微克)、维生素A(微克)、维生素B1(核黄素)(毫克)、维生素B2(核黄素)(毫克)、维生素C(毫克)、维生素D(微克)、维生素E(毫克)、维生素K(微克)、膳食纤维(微克)，系统支持自动计算出营养素参考值指标，商品营养信息支持批量导入
4、支持批量导入导出、批量删除、批量修改，支持设置每个商品是否在大屏上进行公示，支持查看商品信息修改日志。
四、供应商管理
1、管理供应商基础资料，供应商信息包括名称、简称、地址、联系人、联系电话、erpcode、排序、等级、评价结果，绑定状态，邀请号码；
2、支持通过邀请方式绑定平台供应商；
3、支持设置采购设置，包括接单确认、订单填价、发布定价单、定价但自动生成，设置定价仓库权限；
4、支持维护供应商档案信息，根据供应商类型（企业、个体工商户、自然人）上传对应的资质证照。
5、供应商管理系统小程序（接单、报价、对账）；可接收采购、退货、询价等消息通知；支持接收采购单，退货单，询价单，查看入库、实退、结算统计数据；支持输入客户邀请码，绑定客户，支持按客户查看定价表；支持员工管理，新增、删除员工账号。
五、组织管理
1、支持总部、分公司、配送中心、门店等多级架构，组织信息包含名称、类型、上级组织、排序、地址、erpcode、备注；
2、具备高级设置功能，支持不同组织执行不同的管理策略。
支持设置“采购”规则，控制是否开启追溯、控制越库、是否允许未定价采购、控制扣罚、智能秤允许修改价格等个性化规则；
支持设置“退货”规则，控制退货确认、控制是否允许直退、控制退货需要选择退货类型等个性化规则；
支持设置“仓储”规则，控制是否开启批次管理、控制是否执行去向/来源管理、控制调拨管理规则（是否允许调拨，调拨去向设置）、控制出入库单合并等个性化规则；
3、支持维护餐厅信息，包含餐厅名称、餐厅编号、营业时间、就餐时间、餐厅责任人、餐厅责任人头像、联系电话、安全责任人、安全责任人头像、安全责任人电话、门店评级、餐厅图片、餐厅简介等信息。
4、支持维护组织档案信息，根据供应商类型（企业、个体工商户、自然人）上传对应的资质证照。
5、支持按组织维护大屏数据显示规则，包含背景图片、标题等；
6、支持按组织维护账套数据，包括账套名称、商品大类、状态。
六、采购管理
1、申购单支持一键推荐价格最低供应商，支持批量选择申购记录生成采购单，申购单支持查看待采购、已采购、已驳回状态数据；
2、支持批量下单、批量导入订单等多种下单模式，系统根据协议价自动匹配价格，批量下单时可自动匹配价格最低的供应商并自动拆单生成多个采购单；
3、新建与管理采购单，并可实现采购单审核、分享、修改、采购明细批量导出；
4、系统支持按批次码维护保质期（包括生产日期、保质期、失效日期）、检测报告（操作人、检测方式、检测方法、检测结果、结果说明、上传检测报告图片）、追溯信息（原产地、证书/附件上传）；
5、系统具备验收管理功能，可快速查看验收记录和食材高清取证照片，取证照片支持批量打印。
6、询价管理
支持创建询价单，设置询价截止日期、时分，询价供应商支持多选，询价单适用的食堂支持选择全部食堂或指定食堂，询价类型支持采购类型、定价类型，定价类型支持设置询价表有效周期，询价支持批量导入商品清单，并设置采购数量，支持按商品或询价单填写备注。
7、比价管理
支持智能比价，在同一个页面能看到每家供应商每个商品的报价，自动匹配每个商品最低价格供应商，支持将所有有报价的供应商报价表转为定价表；具备每个商品的比价分析，看每个商品的价格波动情况。
七、退货管理
1、系统支持新建退货单，并对其进行高效管理。提供退货单审核功能，确保退货流程合规；支持退货明细批量导出，方便数据整理与分析；同时实现退货单据在线打印，满足多样化办公需求；
2、退货单设有详情页，除展示详细信息外，还包含食材照片，照片支持智能称自动上传以及电脑端手动上传。退货单设有出库记录页，清晰呈现货物出库情况；操作日志页记录每一步操作，方便追溯查询。
七、采购核对管理
系统支持批量对采购单及其验收结果进行校核，可针对采购单中的价格与验收数据进行修正，在校核过程中，支持数据的导入与导出，方便在不同场景下进行数据处理。完成核对后，系统将自动生成出入库记录，保障库存数据的准确性与及时性，实现采购流程与库存管理的无缝衔接。
八、 采购与退货管理（手机小程序）
支持通过小程序新建采购单、审核、价格修正、验收入库、拍照取证、查看验收记录和取证照片，支持退货单导出和打印，电脑新增退货单，手机查看退货单。
1、小程序支持创建采购单，对采购单进行快速审核、价格修改；
2、小程序支持验收入库操作，验收环节可直接使用手机拍照取证，支持查看电脑端或者智能秤端的验收记录和验收照片；
3、小程序支持查看电脑端创建的退货单。
九、采购验收与退货管理（智能秤）
1、智能秤端验收功能支持按采购单验收和无采购单验收，支持对标准包装商品进行批量验收，支持入库、越库操作，越库支持选择越库去向，支持填写验收备注，支持手动录入扣皮和扣罚数据，支持验收拍照，照片自动上传后台；
2、支持通过组织参数控制秤端验收时能否修改采购价格，扣罚能否为负；
3、智能称验收界面有商品分类、已验收、未验收、验收历史记录等功能，支持撤销验收记录；支持离线验收，获取采购单后在验收过程中可以断网操作，联网后自动上传。
十、库存管理系统
1、支持查询实时库存记录，库存记录需要展示商品名称、规格、单位、库存数、单价、供应商、批次码、来源单号、最近盘点时间；
2、具备出库、入库、调拨、盘点管理功能，出库和盘点需要选择具体的批次码，自动生成出入库单据，支持集中管理出入库记录和查看食材高清出入库取证照片；
3、手机端支持通过小程序查询各仓库实时库存，支持新增出库记录，按批次进行出库，上传出库取证照片。
4、库存管理系统（智能秤）
智能秤端支持库存查询、出库、退库、盘点、退货等功能；智能秤端支持称重出库，出库自动抓拍防伪取证照片；智能秤端支持称重盘点，自动生成盘盈盘亏，盘点自动抓拍防伪取证照片；智能秤端退货功能支持选择具体的采购单和批次码。
十一、库存报表
1、库存月报：支持进行按月统计，报表体现期初库存、期末库存，入库包含采购入库、退料入库、盘盈入库，出库包含出库、退货出库、盘亏出库等；
2、库存日报：查看每日或者自由选择30天内的期初库存、出入库统计、期末库存统计数据，库存日报需体现每个明细商品的期初数量、金额，期间验收、退库、调拨入库、盘盈等入库的数量和金额，期间领用、退货、调拨出库、盘亏等出库的数量和金额，金额期末数量和金额。数据支持一键导出。
3、支持进行按天采购统计、按供应商的菜品合并统计；支持领料出库统计报表，并得出所有出库单、入库单、退货单等数据
4、采购分类分析：支持统计一段时间内验收、退货总金额金额，异常项数，并按类别汇总采购验收金额、退货金额、金额小计、异常项数，以饼图方式展示类别占比；支持按天、按周、按月展示按类别汇总金额曲线，支持报表数据导出；
5、商品价格走势分析：支持统计一段时间内商品月度均价，并用曲线图展示本年度均价和上年度均价，支持报表数据导出；
6、供应商采购额分析：支持按月份统计各供应商采购总额、退货次数、退货金额、平均合格率（金额）、平均合格率（数量）、平均合格率（订单），支持报表数据导出。
7、支持维护供应商对账单，选择仓库、对账周期、账套汇总入库金额、退货金额，入库金额支持设置本期不对账金额和添加上期未对账金额，支持添加其他费用，其他费用可以是加或者减，支持复检上传；
8、支持对供应商对账单，进行审核、驳回操作。
9、支持维护收发存报表，选择仓库、账套、月份，获取供应商对账数据，支持按供应商设置税率计算含税金额和税额，自动获取调拨、盘点、领料数据生成月度收入、发出、留存数据。
十二、预警中心
1、支持按仓库、按周期（按日、周、月）推送预警信息；
2、预警分类包含询比价、定价、采购、验收、排菜、食安、证照、仓储；
3、预警指标包含未执行定价表、采购、排菜、菜品试吃、留样、晨检、大扫除、消杀，资质证照和健康证缺失、临期和过期，采购单未验收，退货单退货、过期商品、检测报告不合格，智能秤出库率低于90%等。
十三、菜品与配方管理
1、系统支持菜品分类管理，支持新增和维护菜品；
2、系统支持精细化维护菜品详细信息，菜品详细信息包含：菜品名称、菜品图片、菜品分类、菜品适用餐次、菜品个性化标签等信息；
3、系统支持精细化维护菜品配方，支持同一个菜品多种配方，并根据配方商品计算出菜品精准营养信息和根据原材料配方和其它成本计算的预估成本，应支持菜品配方方案权限控制，实现同一个菜品在不同食堂使用不同的配方方案，防止食堂一线错误运用；
4、批量导入快速创建菜品批量、导出菜品数据、批量导入菜品配方；
5、系统支持菜品配方和菜品营养维护，营养信息字段包括能量(千卡)、蛋白质(克)、脂肪(克)、碳水化合物(克)、钠(毫克)、钙(毫克)、磷(毫克)、钾(毫克)、镁(微克)、氮(毫克)、铁(毫克)、碘(微克)、锌(微克)、硒(微克)、铜(毫克)、维生素B6(毫克)、维生素B12(微克)、维生素A(微克)、维生素B1(核黄素)(毫克)、维生素B2(核黄素)(毫克)、维生素C(毫克)、维生素D(微克)、维生素E(毫克)、维生素K(微克)、膳食纤维(微克)。
十四、排菜管理
1、系统支持按食堂、按用餐周期的方式进行排菜操作，支持管理餐次、菜品类别、选择菜品和每个菜品的份数，同一菜品支持选择不同的用料方案，智能提醒菜品是否重复；
2、系统根据不同餐次、菜品分类排序，并可生成每周菜单，菜单可直接预览、导出、打印；
3、系统支持自动获取伙食管理模块中每个食堂的就餐计划数据，指导安排备餐数量，同时自动核算出每份菜、每天、每周的精准伙食费成本，伙食费成本需基于市场动态波动的采购价格自动计算，不能仅以固定的参考价作成本计算；
4、系统具备菜品重复提醒（7天/15天/30天可选）和个性化标签提醒功能，排菜时自动计算出计划每日人均营养值和人均成本，营养值需支持基于菜谱配方精确计算，为菜谱的制定提供更智能化数据支撑，成本需支持根据当天食材价格动态计算。
十五、原材料需求计划管理
1、系统支持根据菜单自动生成食材采购需求计划，并可对计划数量进行修正调优，同时系统一键匹配最优供应商下推生成采购单，实现精准采购；
2、系统支持在原材料需求计划管理界面内直接查看各商品当前库存，同时跟踪已采购商品的在途库存情况。
十六、成本管理
1、维护和管理各餐厅运营相关收支项目基础资料（如：伙食经费划拨收入、报销、水电燃气支出等费用），同时支持维护摊销规则，支持按天或者按月摊销；
2、自动同步后厨进销存管理系统食材成本、退货数据，其它收支台账支持后台添加录入；
3、自动生成每个食堂每日收支成本报表，便于食堂进行经费控制，报表支持导出。
4、成本管理系统（手机小程序）：支持对收支项进行管理，新增、修改收支项；支持添加各类收入、支出台账；支持按月份查看收入、支出、结余汇总数据；支持查看历史收入、支出和结余数据，并用折线图进行趋势展示；支出通过图表对收入和支出进行周、月、年分析。
</t>
  </si>
  <si>
    <t>进销存对接费（财务系统）</t>
  </si>
  <si>
    <r>
      <rPr>
        <sz val="10"/>
        <color rgb="FF000000"/>
        <rFont val="微软雅黑"/>
        <charset val="134"/>
      </rPr>
      <t>/</t>
    </r>
  </si>
  <si>
    <t>软件小计</t>
  </si>
  <si>
    <t>二、硬件</t>
  </si>
  <si>
    <t>1</t>
  </si>
  <si>
    <t>450型膳识智能台（单秤）</t>
  </si>
  <si>
    <t>CPT-Nutr-GMSC450-LITE</t>
  </si>
  <si>
    <t>台</t>
  </si>
  <si>
    <t xml:space="preserve">1.膳识智能台，支持自助式取餐计重，支持快速识别餐盘及用餐者信息，读取菜品营养信息，并反馈智慧营养健康餐厅管理系统
2.设备支持显示菜品营养数据，包含能量、三大营养素及菜品标签，并根据人员基本信息提供摄入建议
电源电压：DC 12V/3A
CPU：RK3566 四核 1.8GHZ
系统：Android 11
运行内存：2G
存储内存：EMMC 16G
液晶屏：10.1 英寸 1280*800 分辨率
喇叭：2W8Ω
触摸屏：G+G 电容式触摸屏
称重范围：0g-50kg，精度：1g
扫码模块：高精度定制扫码头（扫托盘）
材质：1.2mm厚碳钢板 + 钢化玻璃
外观尺寸：整体尺寸：560*415*812mm；称体尺寸：545*345mm
</t>
  </si>
  <si>
    <t>内置营养算法</t>
  </si>
  <si>
    <t>2</t>
  </si>
  <si>
    <t>智能绑盘终端</t>
  </si>
  <si>
    <t>CPT-BP001</t>
  </si>
  <si>
    <t>1.通过人脸/卡/条形码进行身份识别，托盘身份绑定
2.设备搭配有线/无线网络、电源等
电源电压：DC 12V/4.5A
CPU：RK3568，四核 A55，主频可达 2.0GHZ
内存 / 存储内存：2 + 32G
系统：Android 11
液晶屏：15.6 寸 IPS 高清屏（可选双屏）
触摸屏：G + G 电容式触摸屏
分辨率：1920*1080
摄像头：抗逆光宽动态摄像头 200 万像素
读卡器：支持 IC/ID 卡
扫码器：条码扫码器：像素 100 万；二维码扫码器：像素 30 万
联网方式：RJ45 网口、内置 WIFI
对外接口：USB*2
材质：ABS 塑料外壳、金属底板
尺寸：385*210*450mm</t>
  </si>
  <si>
    <t>绑盘机可根据餐线及现场实际情况可做调整</t>
  </si>
  <si>
    <t>3</t>
  </si>
  <si>
    <t>智能双屏营养消费机</t>
  </si>
  <si>
    <t>CPT-GMPOS200</t>
  </si>
  <si>
    <t xml:space="preserve">双屏高清显示，支持刷卡、人脸、二维码消费，支持人脸消费后触屏确认，防止误刷误扣
采用触摸按键输出，
可实现金额消费、固定消费、卡内时段消费、以及图文显示菜品消费、彩屏营养；可做微信订餐取餐机使用。
双目活体人脸识别，使人脸识别更加精准，防止误刷
采用旷视人脸算法，标配20000个脸库，可扩展到80000人脸库
工作环境：-10℃ ～ 50℃ 相对湿度为10% ～90%
CPU：RK3568，Android系统11， 四核 主频2.0GHz 
FLASH存储器容量：4G
SDRAM存储器容量：32G
显示屏：双11.6寸触摸屏，操作屏带触摸输入
通讯方式：标配TCP/IP、WIFI，选配4G
电源：12V/3A
卡操作距离：&lt;5CM
工作频率：13.56MHz
人脸识别消费时间：&lt;1.0S                          
卡读写时间：&lt;0.5S     </t>
  </si>
  <si>
    <t>4</t>
  </si>
  <si>
    <t>交换机</t>
  </si>
  <si>
    <t>TL-SG1226P</t>
  </si>
  <si>
    <t>TP-LINK</t>
  </si>
  <si>
    <t>【功能简介】
用于大量设备部署场景下实现设备传输连接。
【硬件规格】
供电方式：内置电源
外壳材质：金属
产品参数
适用场景：接入交换机
端口类型：电口 &amp; 光口
散热方式：自然散热
端口数量：24个
下行端口速率：千兆
云管理交换机：不支持云管理
上行端口速率：千兆
网管类型：非网管型
端口供电功能：支持POE供电
下行接口类型：以太网交换机</t>
  </si>
  <si>
    <t>按餐台数量配置，可自备</t>
  </si>
  <si>
    <t>5</t>
  </si>
  <si>
    <t>布菲炉（单秤）</t>
  </si>
  <si>
    <t>C320WL</t>
  </si>
  <si>
    <t>宾兰提</t>
  </si>
  <si>
    <t>1、膳识智能台（单称）匹配的布菲炉
2.产品尺寸:560*350*175mm
3.产品材质:采用8K镜面430机身配10cm高食物盆
4.产品功能:变频功率低至100W-300W免加水
5.产品认证:食品级GB4706.1和4806.9认证、欧盟CE认证。</t>
  </si>
  <si>
    <t>此波菲炉为高端品牌，采用石墨烯电加热；节能</t>
  </si>
  <si>
    <t>6</t>
  </si>
  <si>
    <t>AI智能收货秤</t>
  </si>
  <si>
    <t>C-F150</t>
  </si>
  <si>
    <t>个</t>
  </si>
  <si>
    <t>【功能简介】
为高流动性或无固定网络环境设计的智能验收终端。具备自动称重、防篡改拍照取证及库存管理功能，可在无WiFi/网口环境下独立工作。配备超大容量电池确保长续航，且屏幕支持270°水平旋转，适应不同身高操作人员及多角度拍摄需求，真正实现“推车即走，随处可验”。
【硬件规格】
1、AI识别菜品，支持识别算法本地学习；
2、自动采集货物重量；
3、自动拍摄货物高清取证照片，货物高清照片中内嵌货物名称、重量、扣皮、扣罚、操作时间、操作地点等防篡改业务核心信息；
4、秤盘尺寸≥500mm*400mm；
5、最大量程 ≥150 kg；
6、显示屏≥15.6寸，分辨率≥1920x1080p，LED背光源，电容触摸屏，屏幕可上下调节，水平≥270°调节；【须提供国家认可的检验（检测）机构出具的相应检验（检测）报告佐证（报告需加盖机构公章或检验（检测）专用章，并标注资质认定标志CMA或CNAS）,未按要求提供的不予认可】
7、通讯模式：RJ45网口、蓝牙、WIFI、4G等通讯；
8、秤体材质为碳钢，秤盘为304不锈钢；
9、落地式秤体，带2个304不锈钢万向轮和2个304不锈钢定向轮，不锈钢万向轮带脚刹，支持电子秤自由拖动，秤体并配备有小型储物槽和环形拉手；
10、内置大容量高性能可充电锂电池，容量≥10000mAh，电池支持整机连续工作≥8小时；
11、内嵌食堂采购与库存管理应用，支持订单入库、临时采购入库、库存查询、出库、盘点、退货等功能；
12、AI识别:识别验收食材，根据算法在对应采购单里面寻找匹配最高的几类食材，供验收人员选择，识别率≥95%。同时具备自学习功能，使用越久，识别率越高。【须提供国家认可的检验（检测）机构出具的相应检验（检测）报告佐证（报告需加盖机构公章或检验（检测）专用章，并标注资质认定标志CMA或CNAS）,未按要求提供的不予认可】</t>
  </si>
  <si>
    <t>7</t>
  </si>
  <si>
    <t>智能食品留样称</t>
  </si>
  <si>
    <t>ST-LYY-156</t>
  </si>
  <si>
    <t>【功能简介】
智能晨检仪，支持人脸识别、身份核验、健康证效期核查、体温筛查、手部卫生AI检测（指甲油、戒指、伤口等）、症状上报及自动喷雾消毒一体化功能，数据实时同步至膳食管理平台。
【规格参数】
设备测温精度最高达±0.2℃，通行效率高达200人/分钟，支持4G/5G全网。
显示屏：15.6英寸高清液晶触控屏
外观尺寸：69.4 × 53 × 42 cm（包装）
设备重量：15kg
CPU：双核 Cortex-A9
AI算力：1.5T NPU（支持IVE算子）
存储：32GB EMMC
摄像头：500万/1200万像素可见光相机（可选），支持背光补偿与强光抑制
消毒方式：自动感应免接触喷雾
操作系统：嵌入式 Linux（RTOS+Linux快速启动，低至1.2秒）
通讯网络：4G/5G全网通、有线网络（RJ45）
硬件接口：网口、USB接口
材质：金属机箱
电源：DC 12V / 3A
工作温度：-10℃ ~ 50℃（整机）；0℃ ~ 40℃（测温模组）
工作湿度：0% ~ 90%（无冷凝）
安装方式：支持壁挂或桌面放置</t>
  </si>
  <si>
    <t>8</t>
  </si>
  <si>
    <r>
      <rPr>
        <sz val="10"/>
        <rFont val="微软雅黑 Light"/>
        <charset val="134"/>
      </rPr>
      <t>AI智能晨检仪</t>
    </r>
  </si>
  <si>
    <r>
      <rPr>
        <sz val="10"/>
        <rFont val="微软雅黑 Light"/>
        <charset val="134"/>
      </rPr>
      <t>Y-6</t>
    </r>
  </si>
  <si>
    <t>【功能简介】
用于食品留样管理的一体化智能设备，满足食品安全法规对留样及追溯的规范要求；支持每餐次、每批次食品（菜品/原料/成品）标准化留样（≥125g，保存≥48h）；配备电子标签系统自动记录名称、时间及责任人，支持扫码快速录入与溯源查询；集成高精度称重模块（0~3kg，精度1g）确保重量合规；内置双目200万像素摄像头支持1080P动态人脸识别；内嵌58mm热敏打印机，支持打印自粘型留样标签；支持刷卡、扫码等多种验证方式，实现全流程电子化、可追溯的闭环管理。
【规格参数】
显示屏：10.1英寸高清液晶触控屏（分辨率1280×800）
CPU：RK3288 四核 1.8GHz 处理器
存储：2GB 运行内存 / 16GB 固态存储
操作系统：安卓一体机系统
称重模块：高精度重力感应，量程0~3kg，分度值1g
摄像头：
主摄：双目200万像素，支持1080P动态人脸识别
打印模块：内嵌58mm热敏打印机，支持自粘标签打印
识别方式：支持人脸识别、IC卡刷卡、二维码扫码
通讯网络：4G全网通（选配）、Wi-Fi、有线网络（RJ45）
硬件接口：7路USB（含1路OTG）、4路RS232、2路RS485、1路TTL、1路DEBUG
电源：DC 12V / 25W
安装方式：台式/嵌入式一体机</t>
  </si>
  <si>
    <t>9</t>
  </si>
  <si>
    <t>分隔餐盘</t>
  </si>
  <si>
    <t>CPT-FT246</t>
  </si>
  <si>
    <t xml:space="preserve">1.支持条形码识别，并能在绑盘机等智能终端进行身份绑定
2.材质：密胺材质，耐高温 
3.规格：六格餐盘
4.产品尺寸：380*280*31mm；
5.重量：735g；
</t>
  </si>
  <si>
    <t>硬件小计</t>
  </si>
  <si>
    <t>实施运杂费</t>
  </si>
  <si>
    <t>项</t>
  </si>
  <si>
    <t>系统安装、调试、培训、跟餐。不含强弱电施工。</t>
  </si>
  <si>
    <t>合计</t>
  </si>
  <si>
    <t>注： 
1.贵单位需保证现场具备设备安装调试环境，如强弱电等。
2.前厅系统免费对接一卡通/财务系统/悦豆</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</si>
</sst>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36">
    <font>
      <sz val="11"/>
      <name val="宋体"/>
      <charset val="134"/>
    </font>
    <font>
      <sz val="10"/>
      <color rgb="FF000000"/>
      <name val="微软雅黑 Light"/>
      <charset val="134"/>
    </font>
    <font>
      <sz val="10"/>
      <color indexed="8"/>
      <name val="微软雅黑 Light"/>
      <charset val="134"/>
    </font>
    <font>
      <sz val="10"/>
      <color indexed="8"/>
      <name val="微软雅黑"/>
      <charset val="134"/>
    </font>
    <font>
      <b/>
      <sz val="18"/>
      <name val="微软雅黑"/>
      <charset val="134"/>
    </font>
    <font>
      <sz val="10"/>
      <color rgb="FF000000"/>
      <name val="微软雅黑"/>
      <charset val="134"/>
    </font>
    <font>
      <b/>
      <sz val="10"/>
      <color rgb="FFFFFFFF"/>
      <name val="微软雅黑"/>
      <charset val="134"/>
    </font>
    <font>
      <b/>
      <sz val="10"/>
      <color indexed="8"/>
      <name val="微软雅黑"/>
      <charset val="134"/>
    </font>
    <font>
      <sz val="10"/>
      <name val="微软雅黑"/>
      <charset val="134"/>
    </font>
    <font>
      <sz val="10"/>
      <color rgb="FFFF0000"/>
      <name val="微软雅黑"/>
      <charset val="134"/>
    </font>
    <font>
      <sz val="10"/>
      <name val="微软雅黑 Light"/>
      <charset val="134"/>
    </font>
    <font>
      <sz val="10"/>
      <color rgb="FF333333"/>
      <name val="微软雅黑"/>
      <charset val="134"/>
    </font>
    <font>
      <b/>
      <sz val="11"/>
      <color indexed="8"/>
      <name val="微软雅黑"/>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9"/>
      <name val="宋体"/>
      <charset val="134"/>
    </font>
    <font>
      <sz val="12"/>
      <name val="宋体"/>
      <charset val="134"/>
    </font>
  </fonts>
  <fills count="39">
    <fill>
      <patternFill patternType="none"/>
    </fill>
    <fill>
      <patternFill patternType="gray125"/>
    </fill>
    <fill>
      <patternFill patternType="solid">
        <fgColor rgb="FF213E84"/>
        <bgColor indexed="64"/>
      </patternFill>
    </fill>
    <fill>
      <patternFill patternType="solid">
        <fgColor rgb="FFFF0000"/>
        <bgColor indexed="64"/>
      </patternFill>
    </fill>
    <fill>
      <patternFill patternType="solid">
        <fgColor rgb="FFF18D00"/>
        <bgColor indexed="64"/>
      </patternFill>
    </fill>
    <fill>
      <patternFill patternType="solid">
        <fgColor rgb="FFD9E1F4"/>
        <bgColor indexed="64"/>
      </patternFill>
    </fill>
    <fill>
      <patternFill patternType="solid">
        <fgColor rgb="FFFFFFFF"/>
        <bgColor indexed="64"/>
      </patternFill>
    </fill>
    <fill>
      <patternFill patternType="solid">
        <fgColor indexed="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0"/>
      </left>
      <right style="thin">
        <color indexed="0"/>
      </right>
      <top style="thin">
        <color indexed="0"/>
      </top>
      <bottom style="thin">
        <color indexed="0"/>
      </bottom>
      <diagonal/>
    </border>
    <border>
      <left/>
      <right/>
      <top style="thin">
        <color indexed="0"/>
      </top>
      <bottom style="thin">
        <color indexed="0"/>
      </bottom>
      <diagonal/>
    </border>
    <border>
      <left style="thin">
        <color auto="1"/>
      </left>
      <right style="thin">
        <color auto="1"/>
      </right>
      <top style="thin">
        <color auto="1"/>
      </top>
      <bottom/>
      <diagonal/>
    </border>
    <border>
      <left style="thin">
        <color indexed="0"/>
      </left>
      <right style="thin">
        <color indexed="0"/>
      </right>
      <top style="thin">
        <color indexed="0"/>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8" borderId="14"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5" applyNumberFormat="0" applyFill="0" applyAlignment="0" applyProtection="0">
      <alignment vertical="center"/>
    </xf>
    <xf numFmtId="0" fontId="20" fillId="0" borderId="15" applyNumberFormat="0" applyFill="0" applyAlignment="0" applyProtection="0">
      <alignment vertical="center"/>
    </xf>
    <xf numFmtId="0" fontId="21" fillId="0" borderId="16" applyNumberFormat="0" applyFill="0" applyAlignment="0" applyProtection="0">
      <alignment vertical="center"/>
    </xf>
    <xf numFmtId="0" fontId="21" fillId="0" borderId="0" applyNumberFormat="0" applyFill="0" applyBorder="0" applyAlignment="0" applyProtection="0">
      <alignment vertical="center"/>
    </xf>
    <xf numFmtId="0" fontId="22" fillId="9" borderId="17" applyNumberFormat="0" applyAlignment="0" applyProtection="0">
      <alignment vertical="center"/>
    </xf>
    <xf numFmtId="0" fontId="23" fillId="10" borderId="18" applyNumberFormat="0" applyAlignment="0" applyProtection="0">
      <alignment vertical="center"/>
    </xf>
    <xf numFmtId="0" fontId="24" fillId="10" borderId="17" applyNumberFormat="0" applyAlignment="0" applyProtection="0">
      <alignment vertical="center"/>
    </xf>
    <xf numFmtId="0" fontId="25" fillId="11" borderId="19" applyNumberFormat="0" applyAlignment="0" applyProtection="0">
      <alignment vertical="center"/>
    </xf>
    <xf numFmtId="0" fontId="26" fillId="0" borderId="20" applyNumberFormat="0" applyFill="0" applyAlignment="0" applyProtection="0">
      <alignment vertical="center"/>
    </xf>
    <xf numFmtId="0" fontId="27" fillId="0" borderId="21" applyNumberFormat="0" applyFill="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1" fillId="34" borderId="0" applyNumberFormat="0" applyBorder="0" applyAlignment="0" applyProtection="0">
      <alignment vertical="center"/>
    </xf>
    <xf numFmtId="0" fontId="31" fillId="35" borderId="0" applyNumberFormat="0" applyBorder="0" applyAlignment="0" applyProtection="0">
      <alignment vertical="center"/>
    </xf>
    <xf numFmtId="0" fontId="32" fillId="36" borderId="0" applyNumberFormat="0" applyBorder="0" applyAlignment="0" applyProtection="0">
      <alignment vertical="center"/>
    </xf>
    <xf numFmtId="0" fontId="32" fillId="37" borderId="0" applyNumberFormat="0" applyBorder="0" applyAlignment="0" applyProtection="0">
      <alignment vertical="center"/>
    </xf>
    <xf numFmtId="0" fontId="31" fillId="38" borderId="0" applyNumberFormat="0" applyBorder="0" applyAlignment="0" applyProtection="0">
      <alignment vertical="center"/>
    </xf>
    <xf numFmtId="0" fontId="33" fillId="0" borderId="0">
      <protection locked="0"/>
    </xf>
    <xf numFmtId="0" fontId="33" fillId="0" borderId="0">
      <protection locked="0"/>
    </xf>
    <xf numFmtId="0" fontId="34" fillId="0" borderId="0">
      <protection locked="0"/>
    </xf>
    <xf numFmtId="0" fontId="35" fillId="0" borderId="0">
      <protection locked="0"/>
    </xf>
  </cellStyleXfs>
  <cellXfs count="94">
    <xf numFmtId="0" fontId="0" fillId="0" borderId="0" xfId="0">
      <alignment vertical="center"/>
    </xf>
    <xf numFmtId="0" fontId="1" fillId="0" borderId="0" xfId="0" applyFont="1" applyAlignment="1"/>
    <xf numFmtId="0" fontId="1" fillId="0" borderId="0" xfId="0" applyFont="1" applyAlignment="1">
      <alignment wrapText="1"/>
    </xf>
    <xf numFmtId="0" fontId="1" fillId="0" borderId="0" xfId="0" applyFont="1">
      <alignment vertical="center"/>
    </xf>
    <xf numFmtId="0" fontId="2" fillId="0" borderId="0" xfId="0" applyFont="1">
      <alignment vertical="center"/>
    </xf>
    <xf numFmtId="0" fontId="2" fillId="0" borderId="0" xfId="49" applyFont="1" applyAlignment="1" applyProtection="1">
      <alignment vertical="center"/>
    </xf>
    <xf numFmtId="0" fontId="2" fillId="0" borderId="0" xfId="49" applyFont="1" applyAlignment="1" applyProtection="1">
      <alignment horizontal="center" vertical="center"/>
    </xf>
    <xf numFmtId="0" fontId="3" fillId="0" borderId="0" xfId="49" applyFont="1" applyAlignment="1" applyProtection="1">
      <alignment horizontal="center" vertical="center"/>
    </xf>
    <xf numFmtId="0" fontId="2" fillId="0" borderId="0" xfId="49" applyFont="1" applyAlignment="1" applyProtection="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0" xfId="0" applyFont="1" applyAlignment="1">
      <alignment horizontal="center" vertical="center"/>
    </xf>
    <xf numFmtId="0" fontId="5" fillId="0" borderId="0" xfId="0" applyFont="1" applyAlignment="1"/>
    <xf numFmtId="0" fontId="6" fillId="2"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40" fontId="6" fillId="3" borderId="4" xfId="0" applyNumberFormat="1"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0" xfId="0" applyFont="1" applyFill="1" applyAlignment="1">
      <alignment horizontal="center" vertical="center" wrapText="1"/>
    </xf>
    <xf numFmtId="0" fontId="5" fillId="0" borderId="0" xfId="0" applyFont="1" applyAlignment="1">
      <alignment wrapText="1"/>
    </xf>
    <xf numFmtId="0" fontId="7" fillId="4" borderId="5" xfId="50" applyFont="1" applyFill="1" applyBorder="1" applyAlignment="1" applyProtection="1">
      <alignment horizontal="left" vertical="center"/>
    </xf>
    <xf numFmtId="0" fontId="7" fillId="4" borderId="6" xfId="50" applyFont="1" applyFill="1" applyBorder="1" applyAlignment="1" applyProtection="1">
      <alignment vertical="center"/>
    </xf>
    <xf numFmtId="0" fontId="7" fillId="4" borderId="6" xfId="50" applyFont="1" applyFill="1" applyBorder="1" applyAlignment="1" applyProtection="1">
      <alignment horizontal="center" vertical="center" wrapText="1"/>
    </xf>
    <xf numFmtId="0" fontId="7" fillId="4" borderId="0" xfId="50" applyFont="1" applyFill="1" applyAlignment="1" applyProtection="1">
      <alignment vertical="center"/>
    </xf>
    <xf numFmtId="0" fontId="5" fillId="0" borderId="0" xfId="0" applyFont="1">
      <alignment vertical="center"/>
    </xf>
    <xf numFmtId="0" fontId="5" fillId="0" borderId="1" xfId="0" applyFont="1" applyBorder="1" applyAlignment="1">
      <alignment horizontal="center" vertical="center"/>
    </xf>
    <xf numFmtId="0" fontId="5" fillId="0" borderId="1" xfId="0" applyFont="1" applyBorder="1" applyAlignment="1">
      <alignment horizontal="left" vertical="center" wrapText="1"/>
    </xf>
    <xf numFmtId="0" fontId="8" fillId="0" borderId="1" xfId="51" applyFont="1" applyBorder="1" applyAlignment="1" applyProtection="1">
      <alignment horizontal="center" vertical="center" wrapText="1"/>
    </xf>
    <xf numFmtId="0" fontId="5" fillId="0" borderId="1" xfId="0" applyFont="1" applyFill="1" applyBorder="1" applyAlignment="1">
      <alignment horizontal="center" vertical="center"/>
    </xf>
    <xf numFmtId="0" fontId="5" fillId="0" borderId="1" xfId="0" applyFont="1" applyBorder="1" applyAlignment="1">
      <alignment vertical="center" wrapText="1"/>
    </xf>
    <xf numFmtId="0" fontId="8" fillId="0" borderId="1" xfId="0" applyFont="1" applyBorder="1" applyAlignment="1">
      <alignment horizontal="left" vertical="center" wrapText="1"/>
    </xf>
    <xf numFmtId="0" fontId="8" fillId="0" borderId="1" xfId="51" applyFont="1" applyFill="1" applyBorder="1" applyAlignment="1" applyProtection="1">
      <alignment vertical="center" wrapText="1"/>
    </xf>
    <xf numFmtId="0" fontId="5" fillId="0" borderId="7" xfId="0" applyNumberFormat="1" applyFont="1" applyFill="1" applyBorder="1" applyAlignment="1">
      <alignment horizontal="center" vertical="center"/>
    </xf>
    <xf numFmtId="0" fontId="8" fillId="0" borderId="8" xfId="0" applyNumberFormat="1" applyFont="1" applyFill="1" applyBorder="1" applyAlignment="1">
      <alignment horizontal="left" vertical="center" wrapText="1"/>
    </xf>
    <xf numFmtId="0" fontId="8" fillId="0" borderId="7" xfId="0" applyNumberFormat="1" applyFont="1" applyFill="1" applyBorder="1" applyAlignment="1">
      <alignment horizontal="center" vertical="center" wrapText="1"/>
    </xf>
    <xf numFmtId="0" fontId="8" fillId="0" borderId="9" xfId="0" applyNumberFormat="1" applyFont="1" applyBorder="1" applyAlignment="1">
      <alignment horizontal="center" vertical="center" wrapText="1"/>
    </xf>
    <xf numFmtId="0" fontId="5" fillId="0" borderId="10" xfId="0" applyNumberFormat="1" applyFont="1" applyBorder="1" applyAlignment="1">
      <alignment horizontal="center" vertical="center"/>
    </xf>
    <xf numFmtId="0" fontId="5" fillId="0" borderId="9" xfId="0" applyNumberFormat="1" applyFont="1" applyBorder="1" applyAlignment="1">
      <alignment horizontal="center" vertical="center"/>
    </xf>
    <xf numFmtId="0" fontId="8" fillId="0" borderId="7" xfId="0" applyNumberFormat="1" applyFont="1" applyFill="1" applyBorder="1" applyAlignment="1">
      <alignment horizontal="left" vertical="center" wrapText="1"/>
    </xf>
    <xf numFmtId="0" fontId="5" fillId="0" borderId="8" xfId="0" applyNumberFormat="1" applyFont="1" applyFill="1" applyBorder="1" applyAlignment="1">
      <alignment horizontal="center" vertical="center" wrapText="1"/>
    </xf>
    <xf numFmtId="0" fontId="7" fillId="4" borderId="6" xfId="50" applyFont="1" applyFill="1" applyBorder="1" applyAlignment="1" applyProtection="1">
      <alignment horizontal="center" vertical="center"/>
    </xf>
    <xf numFmtId="0" fontId="7" fillId="4" borderId="1" xfId="50" applyFont="1" applyFill="1" applyBorder="1" applyAlignment="1" applyProtection="1">
      <alignment horizontal="center" vertical="center"/>
    </xf>
    <xf numFmtId="0" fontId="7" fillId="4" borderId="0" xfId="50" applyFont="1" applyFill="1" applyAlignment="1" applyProtection="1">
      <alignment horizontal="center" vertical="center"/>
    </xf>
    <xf numFmtId="0" fontId="7" fillId="5" borderId="5" xfId="50" applyFont="1" applyFill="1" applyBorder="1" applyAlignment="1" applyProtection="1">
      <alignment horizontal="left" vertical="center"/>
    </xf>
    <xf numFmtId="0" fontId="7" fillId="5" borderId="6" xfId="50" applyFont="1" applyFill="1" applyBorder="1" applyAlignment="1" applyProtection="1">
      <alignment horizontal="left" vertical="center"/>
    </xf>
    <xf numFmtId="0" fontId="7" fillId="5" borderId="0" xfId="50" applyFont="1" applyFill="1" applyAlignment="1" applyProtection="1">
      <alignment horizontal="left" vertical="center"/>
    </xf>
    <xf numFmtId="49" fontId="3" fillId="0" borderId="1" xfId="51" applyNumberFormat="1" applyFont="1" applyBorder="1" applyAlignment="1" applyProtection="1">
      <alignment horizontal="center" vertical="center" wrapText="1"/>
    </xf>
    <xf numFmtId="176" fontId="8" fillId="0" borderId="1" xfId="0" applyNumberFormat="1" applyFont="1" applyBorder="1" applyAlignment="1">
      <alignment horizontal="left" vertical="center" wrapText="1"/>
    </xf>
    <xf numFmtId="176" fontId="8" fillId="0" borderId="1" xfId="0" applyNumberFormat="1" applyFont="1" applyBorder="1" applyAlignment="1">
      <alignment horizontal="center" vertical="center" wrapText="1"/>
    </xf>
    <xf numFmtId="0" fontId="5" fillId="0" borderId="11" xfId="0" applyFont="1" applyBorder="1" applyAlignment="1">
      <alignment horizontal="center" vertical="center" wrapText="1"/>
    </xf>
    <xf numFmtId="0" fontId="3" fillId="0" borderId="1" xfId="0" applyFont="1" applyFill="1" applyBorder="1" applyAlignment="1">
      <alignment horizontal="center" vertical="center"/>
    </xf>
    <xf numFmtId="0" fontId="8" fillId="0" borderId="1" xfId="0" applyFont="1" applyBorder="1" applyAlignment="1">
      <alignment horizontal="center" vertical="center" wrapText="1"/>
    </xf>
    <xf numFmtId="0" fontId="3" fillId="0" borderId="1" xfId="0" applyFont="1" applyBorder="1" applyAlignment="1">
      <alignment horizontal="center" vertical="center" wrapText="1"/>
    </xf>
    <xf numFmtId="0" fontId="9" fillId="0" borderId="0" xfId="0" applyFont="1">
      <alignment vertical="center"/>
    </xf>
    <xf numFmtId="0" fontId="3" fillId="0" borderId="0" xfId="0" applyFont="1">
      <alignment vertical="center"/>
    </xf>
    <xf numFmtId="0" fontId="3" fillId="0" borderId="1" xfId="49" applyFont="1" applyBorder="1" applyAlignment="1" applyProtection="1">
      <alignment horizontal="left" vertical="center"/>
    </xf>
    <xf numFmtId="0" fontId="3" fillId="0" borderId="1" xfId="49" applyFont="1" applyBorder="1" applyAlignment="1" applyProtection="1">
      <alignment horizontal="center" vertical="center" wrapText="1"/>
    </xf>
    <xf numFmtId="0" fontId="3" fillId="0" borderId="1" xfId="49" applyFont="1" applyBorder="1" applyAlignment="1" applyProtection="1">
      <alignment horizontal="center" vertical="center"/>
    </xf>
    <xf numFmtId="0" fontId="3" fillId="0" borderId="11" xfId="49" applyFont="1" applyBorder="1" applyAlignment="1" applyProtection="1">
      <alignment vertical="center" wrapText="1"/>
    </xf>
    <xf numFmtId="0" fontId="9" fillId="0" borderId="0" xfId="0" applyFont="1" applyAlignment="1">
      <alignment vertical="center" wrapText="1"/>
    </xf>
    <xf numFmtId="0" fontId="8" fillId="0" borderId="1" xfId="0" applyFont="1" applyBorder="1" applyAlignment="1">
      <alignment vertical="center" wrapText="1"/>
    </xf>
    <xf numFmtId="0" fontId="8" fillId="0" borderId="1" xfId="52" applyFont="1" applyBorder="1" applyAlignment="1" applyProtection="1">
      <alignment horizontal="center" vertical="center" wrapText="1"/>
    </xf>
    <xf numFmtId="0" fontId="10" fillId="0" borderId="1" xfId="52" applyFont="1" applyBorder="1" applyAlignment="1" applyProtection="1">
      <alignment horizontal="left" vertical="center" wrapText="1"/>
    </xf>
    <xf numFmtId="0" fontId="8" fillId="0" borderId="11" xfId="0" applyFont="1" applyBorder="1" applyAlignment="1">
      <alignment horizontal="left" vertical="center" wrapText="1"/>
    </xf>
    <xf numFmtId="0" fontId="5" fillId="0" borderId="10" xfId="0" applyNumberFormat="1" applyFont="1" applyBorder="1" applyAlignment="1">
      <alignment horizontal="left" vertical="center" wrapText="1"/>
    </xf>
    <xf numFmtId="0" fontId="10" fillId="0" borderId="9" xfId="0" applyNumberFormat="1" applyFont="1" applyBorder="1" applyAlignment="1">
      <alignment horizontal="center" vertical="center"/>
    </xf>
    <xf numFmtId="0" fontId="8" fillId="6" borderId="12" xfId="0" applyNumberFormat="1" applyFont="1" applyFill="1" applyBorder="1" applyAlignment="1">
      <alignment horizontal="center" vertical="center" wrapText="1"/>
    </xf>
    <xf numFmtId="0" fontId="8" fillId="0" borderId="9" xfId="0" applyNumberFormat="1" applyFont="1" applyBorder="1" applyAlignment="1">
      <alignment horizontal="center" vertical="center"/>
    </xf>
    <xf numFmtId="0" fontId="8" fillId="0" borderId="10" xfId="0" applyNumberFormat="1" applyFont="1" applyBorder="1" applyAlignment="1">
      <alignment horizontal="center" vertical="center" wrapText="1"/>
    </xf>
    <xf numFmtId="0" fontId="5" fillId="0" borderId="9" xfId="0" applyNumberFormat="1" applyFont="1" applyBorder="1" applyAlignment="1">
      <alignment horizontal="center" vertical="center" wrapText="1"/>
    </xf>
    <xf numFmtId="0" fontId="5" fillId="0" borderId="7" xfId="0" applyNumberFormat="1" applyFont="1" applyFill="1" applyBorder="1" applyAlignment="1">
      <alignment horizontal="left" vertical="top" wrapText="1"/>
    </xf>
    <xf numFmtId="0" fontId="11" fillId="0" borderId="7" xfId="0" applyNumberFormat="1" applyFont="1" applyFill="1" applyBorder="1" applyAlignment="1">
      <alignment horizontal="left" vertical="center" wrapText="1"/>
    </xf>
    <xf numFmtId="40" fontId="11" fillId="0" borderId="7" xfId="0" applyNumberFormat="1" applyFont="1" applyFill="1" applyBorder="1" applyAlignment="1">
      <alignment horizontal="left" vertical="center" wrapText="1"/>
    </xf>
    <xf numFmtId="0" fontId="10" fillId="0" borderId="7" xfId="0" applyNumberFormat="1" applyFont="1" applyFill="1" applyBorder="1" applyAlignment="1">
      <alignment horizontal="left" vertical="center" wrapText="1"/>
    </xf>
    <xf numFmtId="0" fontId="10" fillId="0" borderId="7" xfId="0" applyNumberFormat="1" applyFont="1" applyFill="1" applyBorder="1" applyAlignment="1">
      <alignment horizontal="center" vertical="center" wrapText="1"/>
    </xf>
    <xf numFmtId="40" fontId="10" fillId="0" borderId="7" xfId="0" applyNumberFormat="1" applyFont="1" applyFill="1" applyBorder="1" applyAlignment="1">
      <alignment horizontal="left" vertical="center" wrapText="1"/>
    </xf>
    <xf numFmtId="0" fontId="3" fillId="0" borderId="13" xfId="0" applyFont="1" applyBorder="1" applyAlignment="1">
      <alignment horizontal="left" vertical="center" wrapText="1"/>
    </xf>
    <xf numFmtId="49" fontId="8" fillId="0" borderId="1" xfId="0" applyNumberFormat="1" applyFont="1" applyBorder="1" applyAlignment="1">
      <alignment horizontal="center" vertical="center" wrapText="1"/>
    </xf>
    <xf numFmtId="0" fontId="8" fillId="6" borderId="11" xfId="0" applyFont="1" applyFill="1" applyBorder="1" applyAlignment="1">
      <alignment horizontal="center" vertical="center" wrapText="1"/>
    </xf>
    <xf numFmtId="0" fontId="8" fillId="0" borderId="1" xfId="0" applyFont="1" applyBorder="1" applyAlignment="1">
      <alignment horizontal="center" vertical="center"/>
    </xf>
    <xf numFmtId="0" fontId="3" fillId="0" borderId="1" xfId="51" applyFont="1" applyBorder="1" applyAlignment="1" applyProtection="1">
      <alignment horizontal="center" vertical="center" wrapText="1"/>
    </xf>
    <xf numFmtId="0" fontId="3" fillId="0" borderId="1" xfId="51" applyFont="1" applyBorder="1" applyAlignment="1" applyProtection="1">
      <alignment horizontal="left" vertical="center" wrapText="1"/>
    </xf>
    <xf numFmtId="9" fontId="3" fillId="0" borderId="1" xfId="51" applyNumberFormat="1" applyFont="1" applyBorder="1" applyAlignment="1" applyProtection="1">
      <alignment horizontal="center" vertical="center" wrapText="1"/>
    </xf>
    <xf numFmtId="0" fontId="3" fillId="0" borderId="1" xfId="49" applyFont="1" applyFill="1" applyBorder="1" applyAlignment="1" applyProtection="1">
      <alignment horizontal="center" vertical="center"/>
    </xf>
    <xf numFmtId="0" fontId="3" fillId="0" borderId="1" xfId="0" applyFont="1" applyBorder="1" applyAlignment="1">
      <alignment horizontal="left" vertical="center" wrapText="1"/>
    </xf>
    <xf numFmtId="0" fontId="3" fillId="0" borderId="0" xfId="49" applyFont="1" applyAlignment="1" applyProtection="1">
      <alignment vertical="center"/>
    </xf>
    <xf numFmtId="0" fontId="7" fillId="7" borderId="5" xfId="49" applyFont="1" applyFill="1" applyBorder="1" applyAlignment="1" applyProtection="1">
      <alignment horizontal="right" vertical="center" wrapText="1"/>
    </xf>
    <xf numFmtId="0" fontId="7" fillId="7" borderId="6" xfId="49" applyFont="1" applyFill="1" applyBorder="1" applyAlignment="1" applyProtection="1">
      <alignment horizontal="right" vertical="center" wrapText="1"/>
    </xf>
    <xf numFmtId="0" fontId="7" fillId="7" borderId="6" xfId="49" applyFont="1" applyFill="1" applyBorder="1" applyAlignment="1" applyProtection="1">
      <alignment horizontal="center" vertical="center" wrapText="1"/>
    </xf>
    <xf numFmtId="0" fontId="3" fillId="7" borderId="6" xfId="49" applyFont="1" applyFill="1" applyBorder="1" applyAlignment="1" applyProtection="1">
      <alignment horizontal="right" vertical="center" wrapText="1"/>
    </xf>
    <xf numFmtId="0" fontId="7" fillId="7" borderId="13" xfId="49" applyFont="1" applyFill="1" applyBorder="1" applyAlignment="1" applyProtection="1">
      <alignment horizontal="right" vertical="center" wrapText="1"/>
    </xf>
    <xf numFmtId="0" fontId="12" fillId="7" borderId="1" xfId="49" applyFont="1" applyFill="1" applyBorder="1" applyAlignment="1" applyProtection="1">
      <alignment horizontal="center" vertical="center" wrapText="1"/>
    </xf>
    <xf numFmtId="0" fontId="12" fillId="7" borderId="0" xfId="49" applyFont="1" applyFill="1" applyAlignment="1" applyProtection="1">
      <alignment horizontal="center" vertical="center" wrapText="1"/>
    </xf>
    <xf numFmtId="0" fontId="3" fillId="0" borderId="0" xfId="49" applyFont="1" applyAlignment="1" applyProtection="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3" xfId="50"/>
    <cellStyle name="常规_Sheet1" xfId="51"/>
    <cellStyle name="0,0_x000d__x000a_NA_x000d__x000a_"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2</xdr:col>
      <xdr:colOff>76984</xdr:colOff>
      <xdr:row>21</xdr:row>
      <xdr:rowOff>226218</xdr:rowOff>
    </xdr:from>
    <xdr:to>
      <xdr:col>9</xdr:col>
      <xdr:colOff>529632</xdr:colOff>
      <xdr:row>35</xdr:row>
      <xdr:rowOff>113853</xdr:rowOff>
    </xdr:to>
    <xdr:pic>
      <xdr:nvPicPr>
        <xdr:cNvPr id="2" name="图片 3" descr=" "/>
        <xdr:cNvPicPr/>
      </xdr:nvPicPr>
      <xdr:blipFill>
        <a:blip r:embed="rId1"/>
        <a:srcRect t="5865" b="62453"/>
        <a:stretch>
          <a:fillRect/>
        </a:stretch>
      </xdr:blipFill>
      <xdr:spPr>
        <a:xfrm>
          <a:off x="751205" y="12010390"/>
          <a:ext cx="7070725" cy="3126105"/>
        </a:xfrm>
        <a:prstGeom prst="rect">
          <a:avLst/>
        </a:prstGeom>
        <a:noFill/>
        <a:ln w="9525" cap="flat" cmpd="sng">
          <a:noFill/>
          <a:prstDash val="solid"/>
          <a:miter/>
        </a:ln>
        <a:effectLst/>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
  <sheetViews>
    <sheetView tabSelected="1" zoomScale="90" zoomScaleNormal="90" topLeftCell="B1" workbookViewId="0">
      <selection activeCell="M22" sqref="M22"/>
    </sheetView>
  </sheetViews>
  <sheetFormatPr defaultColWidth="9" defaultRowHeight="15"/>
  <cols>
    <col min="1" max="1" width="2.16666666666667" style="5" customWidth="1"/>
    <col min="2" max="2" width="7.66666666666667" style="6" customWidth="1"/>
    <col min="3" max="3" width="24.8333333333333" style="7" customWidth="1"/>
    <col min="4" max="4" width="17.1666666666667" style="8" customWidth="1"/>
    <col min="5" max="5" width="10.5" style="5" customWidth="1"/>
    <col min="6" max="6" width="13.6666666666667" style="5" customWidth="1"/>
    <col min="7" max="8" width="8.65740740740741" style="5" customWidth="1"/>
    <col min="9" max="9" width="13.0185185185185" style="5" customWidth="1"/>
    <col min="10" max="10" width="25.2222222222222" style="5" customWidth="1"/>
    <col min="11" max="11" width="14.9074074074074" style="5" customWidth="1"/>
    <col min="12" max="12" width="9" style="5" customWidth="1"/>
    <col min="13" max="229" width="9" style="5"/>
    <col min="230" max="230" width="5.66666666666667" style="5" customWidth="1"/>
    <col min="231" max="231" width="23.8333333333333" style="5" customWidth="1"/>
    <col min="232" max="232" width="17.1666666666667" style="5" customWidth="1"/>
    <col min="233" max="233" width="12.6666666666667" style="5" customWidth="1"/>
    <col min="234" max="235" width="7.16666666666667" style="5" customWidth="1"/>
    <col min="236" max="237" width="12.6666666666667" style="5" customWidth="1"/>
    <col min="238" max="238" width="48.5" style="5" customWidth="1"/>
    <col min="239" max="485" width="9" style="5"/>
    <col min="486" max="486" width="5.66666666666667" style="5" customWidth="1"/>
    <col min="487" max="487" width="23.8333333333333" style="5" customWidth="1"/>
    <col min="488" max="488" width="17.1666666666667" style="5" customWidth="1"/>
    <col min="489" max="489" width="12.6666666666667" style="5" customWidth="1"/>
    <col min="490" max="491" width="7.16666666666667" style="5" customWidth="1"/>
    <col min="492" max="493" width="12.6666666666667" style="5" customWidth="1"/>
    <col min="494" max="494" width="48.5" style="5" customWidth="1"/>
    <col min="495" max="741" width="9" style="5"/>
    <col min="742" max="742" width="5.66666666666667" style="5" customWidth="1"/>
    <col min="743" max="743" width="23.8333333333333" style="5" customWidth="1"/>
    <col min="744" max="744" width="17.1666666666667" style="5" customWidth="1"/>
    <col min="745" max="745" width="12.6666666666667" style="5" customWidth="1"/>
    <col min="746" max="747" width="7.16666666666667" style="5" customWidth="1"/>
    <col min="748" max="749" width="12.6666666666667" style="5" customWidth="1"/>
    <col min="750" max="750" width="48.5" style="5" customWidth="1"/>
    <col min="751" max="997" width="9" style="5"/>
    <col min="998" max="998" width="5.66666666666667" style="5" customWidth="1"/>
    <col min="999" max="999" width="23.8333333333333" style="5" customWidth="1"/>
    <col min="1000" max="1000" width="17.1666666666667" style="5" customWidth="1"/>
    <col min="1001" max="1001" width="12.6666666666667" style="5" customWidth="1"/>
    <col min="1002" max="1003" width="7.16666666666667" style="5" customWidth="1"/>
    <col min="1004" max="1005" width="12.6666666666667" style="5" customWidth="1"/>
    <col min="1006" max="1006" width="48.5" style="5" customWidth="1"/>
    <col min="1007" max="1253" width="9" style="5"/>
    <col min="1254" max="1254" width="5.66666666666667" style="5" customWidth="1"/>
    <col min="1255" max="1255" width="23.8333333333333" style="5" customWidth="1"/>
    <col min="1256" max="1256" width="17.1666666666667" style="5" customWidth="1"/>
    <col min="1257" max="1257" width="12.6666666666667" style="5" customWidth="1"/>
    <col min="1258" max="1259" width="7.16666666666667" style="5" customWidth="1"/>
    <col min="1260" max="1261" width="12.6666666666667" style="5" customWidth="1"/>
    <col min="1262" max="1262" width="48.5" style="5" customWidth="1"/>
    <col min="1263" max="1509" width="9" style="5"/>
    <col min="1510" max="1510" width="5.66666666666667" style="5" customWidth="1"/>
    <col min="1511" max="1511" width="23.8333333333333" style="5" customWidth="1"/>
    <col min="1512" max="1512" width="17.1666666666667" style="5" customWidth="1"/>
    <col min="1513" max="1513" width="12.6666666666667" style="5" customWidth="1"/>
    <col min="1514" max="1515" width="7.16666666666667" style="5" customWidth="1"/>
    <col min="1516" max="1517" width="12.6666666666667" style="5" customWidth="1"/>
    <col min="1518" max="1518" width="48.5" style="5" customWidth="1"/>
    <col min="1519" max="1765" width="9" style="5"/>
    <col min="1766" max="1766" width="5.66666666666667" style="5" customWidth="1"/>
    <col min="1767" max="1767" width="23.8333333333333" style="5" customWidth="1"/>
    <col min="1768" max="1768" width="17.1666666666667" style="5" customWidth="1"/>
    <col min="1769" max="1769" width="12.6666666666667" style="5" customWidth="1"/>
    <col min="1770" max="1771" width="7.16666666666667" style="5" customWidth="1"/>
    <col min="1772" max="1773" width="12.6666666666667" style="5" customWidth="1"/>
    <col min="1774" max="1774" width="48.5" style="5" customWidth="1"/>
    <col min="1775" max="2021" width="9" style="5"/>
    <col min="2022" max="2022" width="5.66666666666667" style="5" customWidth="1"/>
    <col min="2023" max="2023" width="23.8333333333333" style="5" customWidth="1"/>
    <col min="2024" max="2024" width="17.1666666666667" style="5" customWidth="1"/>
    <col min="2025" max="2025" width="12.6666666666667" style="5" customWidth="1"/>
    <col min="2026" max="2027" width="7.16666666666667" style="5" customWidth="1"/>
    <col min="2028" max="2029" width="12.6666666666667" style="5" customWidth="1"/>
    <col min="2030" max="2030" width="48.5" style="5" customWidth="1"/>
    <col min="2031" max="2277" width="9" style="5"/>
    <col min="2278" max="2278" width="5.66666666666667" style="5" customWidth="1"/>
    <col min="2279" max="2279" width="23.8333333333333" style="5" customWidth="1"/>
    <col min="2280" max="2280" width="17.1666666666667" style="5" customWidth="1"/>
    <col min="2281" max="2281" width="12.6666666666667" style="5" customWidth="1"/>
    <col min="2282" max="2283" width="7.16666666666667" style="5" customWidth="1"/>
    <col min="2284" max="2285" width="12.6666666666667" style="5" customWidth="1"/>
    <col min="2286" max="2286" width="48.5" style="5" customWidth="1"/>
    <col min="2287" max="2533" width="9" style="5"/>
    <col min="2534" max="2534" width="5.66666666666667" style="5" customWidth="1"/>
    <col min="2535" max="2535" width="23.8333333333333" style="5" customWidth="1"/>
    <col min="2536" max="2536" width="17.1666666666667" style="5" customWidth="1"/>
    <col min="2537" max="2537" width="12.6666666666667" style="5" customWidth="1"/>
    <col min="2538" max="2539" width="7.16666666666667" style="5" customWidth="1"/>
    <col min="2540" max="2541" width="12.6666666666667" style="5" customWidth="1"/>
    <col min="2542" max="2542" width="48.5" style="5" customWidth="1"/>
    <col min="2543" max="2789" width="9" style="5"/>
    <col min="2790" max="2790" width="5.66666666666667" style="5" customWidth="1"/>
    <col min="2791" max="2791" width="23.8333333333333" style="5" customWidth="1"/>
    <col min="2792" max="2792" width="17.1666666666667" style="5" customWidth="1"/>
    <col min="2793" max="2793" width="12.6666666666667" style="5" customWidth="1"/>
    <col min="2794" max="2795" width="7.16666666666667" style="5" customWidth="1"/>
    <col min="2796" max="2797" width="12.6666666666667" style="5" customWidth="1"/>
    <col min="2798" max="2798" width="48.5" style="5" customWidth="1"/>
    <col min="2799" max="3045" width="9" style="5"/>
    <col min="3046" max="3046" width="5.66666666666667" style="5" customWidth="1"/>
    <col min="3047" max="3047" width="23.8333333333333" style="5" customWidth="1"/>
    <col min="3048" max="3048" width="17.1666666666667" style="5" customWidth="1"/>
    <col min="3049" max="3049" width="12.6666666666667" style="5" customWidth="1"/>
    <col min="3050" max="3051" width="7.16666666666667" style="5" customWidth="1"/>
    <col min="3052" max="3053" width="12.6666666666667" style="5" customWidth="1"/>
    <col min="3054" max="3054" width="48.5" style="5" customWidth="1"/>
    <col min="3055" max="3301" width="9" style="5"/>
    <col min="3302" max="3302" width="5.66666666666667" style="5" customWidth="1"/>
    <col min="3303" max="3303" width="23.8333333333333" style="5" customWidth="1"/>
    <col min="3304" max="3304" width="17.1666666666667" style="5" customWidth="1"/>
    <col min="3305" max="3305" width="12.6666666666667" style="5" customWidth="1"/>
    <col min="3306" max="3307" width="7.16666666666667" style="5" customWidth="1"/>
    <col min="3308" max="3309" width="12.6666666666667" style="5" customWidth="1"/>
    <col min="3310" max="3310" width="48.5" style="5" customWidth="1"/>
    <col min="3311" max="3557" width="9" style="5"/>
    <col min="3558" max="3558" width="5.66666666666667" style="5" customWidth="1"/>
    <col min="3559" max="3559" width="23.8333333333333" style="5" customWidth="1"/>
    <col min="3560" max="3560" width="17.1666666666667" style="5" customWidth="1"/>
    <col min="3561" max="3561" width="12.6666666666667" style="5" customWidth="1"/>
    <col min="3562" max="3563" width="7.16666666666667" style="5" customWidth="1"/>
    <col min="3564" max="3565" width="12.6666666666667" style="5" customWidth="1"/>
    <col min="3566" max="3566" width="48.5" style="5" customWidth="1"/>
    <col min="3567" max="3813" width="9" style="5"/>
    <col min="3814" max="3814" width="5.66666666666667" style="5" customWidth="1"/>
    <col min="3815" max="3815" width="23.8333333333333" style="5" customWidth="1"/>
    <col min="3816" max="3816" width="17.1666666666667" style="5" customWidth="1"/>
    <col min="3817" max="3817" width="12.6666666666667" style="5" customWidth="1"/>
    <col min="3818" max="3819" width="7.16666666666667" style="5" customWidth="1"/>
    <col min="3820" max="3821" width="12.6666666666667" style="5" customWidth="1"/>
    <col min="3822" max="3822" width="48.5" style="5" customWidth="1"/>
    <col min="3823" max="4069" width="9" style="5"/>
    <col min="4070" max="4070" width="5.66666666666667" style="5" customWidth="1"/>
    <col min="4071" max="4071" width="23.8333333333333" style="5" customWidth="1"/>
    <col min="4072" max="4072" width="17.1666666666667" style="5" customWidth="1"/>
    <col min="4073" max="4073" width="12.6666666666667" style="5" customWidth="1"/>
    <col min="4074" max="4075" width="7.16666666666667" style="5" customWidth="1"/>
    <col min="4076" max="4077" width="12.6666666666667" style="5" customWidth="1"/>
    <col min="4078" max="4078" width="48.5" style="5" customWidth="1"/>
    <col min="4079" max="4325" width="9" style="5"/>
    <col min="4326" max="4326" width="5.66666666666667" style="5" customWidth="1"/>
    <col min="4327" max="4327" width="23.8333333333333" style="5" customWidth="1"/>
    <col min="4328" max="4328" width="17.1666666666667" style="5" customWidth="1"/>
    <col min="4329" max="4329" width="12.6666666666667" style="5" customWidth="1"/>
    <col min="4330" max="4331" width="7.16666666666667" style="5" customWidth="1"/>
    <col min="4332" max="4333" width="12.6666666666667" style="5" customWidth="1"/>
    <col min="4334" max="4334" width="48.5" style="5" customWidth="1"/>
    <col min="4335" max="4581" width="9" style="5"/>
    <col min="4582" max="4582" width="5.66666666666667" style="5" customWidth="1"/>
    <col min="4583" max="4583" width="23.8333333333333" style="5" customWidth="1"/>
    <col min="4584" max="4584" width="17.1666666666667" style="5" customWidth="1"/>
    <col min="4585" max="4585" width="12.6666666666667" style="5" customWidth="1"/>
    <col min="4586" max="4587" width="7.16666666666667" style="5" customWidth="1"/>
    <col min="4588" max="4589" width="12.6666666666667" style="5" customWidth="1"/>
    <col min="4590" max="4590" width="48.5" style="5" customWidth="1"/>
    <col min="4591" max="4837" width="9" style="5"/>
    <col min="4838" max="4838" width="5.66666666666667" style="5" customWidth="1"/>
    <col min="4839" max="4839" width="23.8333333333333" style="5" customWidth="1"/>
    <col min="4840" max="4840" width="17.1666666666667" style="5" customWidth="1"/>
    <col min="4841" max="4841" width="12.6666666666667" style="5" customWidth="1"/>
    <col min="4842" max="4843" width="7.16666666666667" style="5" customWidth="1"/>
    <col min="4844" max="4845" width="12.6666666666667" style="5" customWidth="1"/>
    <col min="4846" max="4846" width="48.5" style="5" customWidth="1"/>
    <col min="4847" max="5093" width="9" style="5"/>
    <col min="5094" max="5094" width="5.66666666666667" style="5" customWidth="1"/>
    <col min="5095" max="5095" width="23.8333333333333" style="5" customWidth="1"/>
    <col min="5096" max="5096" width="17.1666666666667" style="5" customWidth="1"/>
    <col min="5097" max="5097" width="12.6666666666667" style="5" customWidth="1"/>
    <col min="5098" max="5099" width="7.16666666666667" style="5" customWidth="1"/>
    <col min="5100" max="5101" width="12.6666666666667" style="5" customWidth="1"/>
    <col min="5102" max="5102" width="48.5" style="5" customWidth="1"/>
    <col min="5103" max="5349" width="9" style="5"/>
    <col min="5350" max="5350" width="5.66666666666667" style="5" customWidth="1"/>
    <col min="5351" max="5351" width="23.8333333333333" style="5" customWidth="1"/>
    <col min="5352" max="5352" width="17.1666666666667" style="5" customWidth="1"/>
    <col min="5353" max="5353" width="12.6666666666667" style="5" customWidth="1"/>
    <col min="5354" max="5355" width="7.16666666666667" style="5" customWidth="1"/>
    <col min="5356" max="5357" width="12.6666666666667" style="5" customWidth="1"/>
    <col min="5358" max="5358" width="48.5" style="5" customWidth="1"/>
    <col min="5359" max="5605" width="9" style="5"/>
    <col min="5606" max="5606" width="5.66666666666667" style="5" customWidth="1"/>
    <col min="5607" max="5607" width="23.8333333333333" style="5" customWidth="1"/>
    <col min="5608" max="5608" width="17.1666666666667" style="5" customWidth="1"/>
    <col min="5609" max="5609" width="12.6666666666667" style="5" customWidth="1"/>
    <col min="5610" max="5611" width="7.16666666666667" style="5" customWidth="1"/>
    <col min="5612" max="5613" width="12.6666666666667" style="5" customWidth="1"/>
    <col min="5614" max="5614" width="48.5" style="5" customWidth="1"/>
    <col min="5615" max="5861" width="9" style="5"/>
    <col min="5862" max="5862" width="5.66666666666667" style="5" customWidth="1"/>
    <col min="5863" max="5863" width="23.8333333333333" style="5" customWidth="1"/>
    <col min="5864" max="5864" width="17.1666666666667" style="5" customWidth="1"/>
    <col min="5865" max="5865" width="12.6666666666667" style="5" customWidth="1"/>
    <col min="5866" max="5867" width="7.16666666666667" style="5" customWidth="1"/>
    <col min="5868" max="5869" width="12.6666666666667" style="5" customWidth="1"/>
    <col min="5870" max="5870" width="48.5" style="5" customWidth="1"/>
    <col min="5871" max="6117" width="9" style="5"/>
    <col min="6118" max="6118" width="5.66666666666667" style="5" customWidth="1"/>
    <col min="6119" max="6119" width="23.8333333333333" style="5" customWidth="1"/>
    <col min="6120" max="6120" width="17.1666666666667" style="5" customWidth="1"/>
    <col min="6121" max="6121" width="12.6666666666667" style="5" customWidth="1"/>
    <col min="6122" max="6123" width="7.16666666666667" style="5" customWidth="1"/>
    <col min="6124" max="6125" width="12.6666666666667" style="5" customWidth="1"/>
    <col min="6126" max="6126" width="48.5" style="5" customWidth="1"/>
    <col min="6127" max="6373" width="9" style="5"/>
    <col min="6374" max="6374" width="5.66666666666667" style="5" customWidth="1"/>
    <col min="6375" max="6375" width="23.8333333333333" style="5" customWidth="1"/>
    <col min="6376" max="6376" width="17.1666666666667" style="5" customWidth="1"/>
    <col min="6377" max="6377" width="12.6666666666667" style="5" customWidth="1"/>
    <col min="6378" max="6379" width="7.16666666666667" style="5" customWidth="1"/>
    <col min="6380" max="6381" width="12.6666666666667" style="5" customWidth="1"/>
    <col min="6382" max="6382" width="48.5" style="5" customWidth="1"/>
    <col min="6383" max="6629" width="9" style="5"/>
    <col min="6630" max="6630" width="5.66666666666667" style="5" customWidth="1"/>
    <col min="6631" max="6631" width="23.8333333333333" style="5" customWidth="1"/>
    <col min="6632" max="6632" width="17.1666666666667" style="5" customWidth="1"/>
    <col min="6633" max="6633" width="12.6666666666667" style="5" customWidth="1"/>
    <col min="6634" max="6635" width="7.16666666666667" style="5" customWidth="1"/>
    <col min="6636" max="6637" width="12.6666666666667" style="5" customWidth="1"/>
    <col min="6638" max="6638" width="48.5" style="5" customWidth="1"/>
    <col min="6639" max="6885" width="9" style="5"/>
    <col min="6886" max="6886" width="5.66666666666667" style="5" customWidth="1"/>
    <col min="6887" max="6887" width="23.8333333333333" style="5" customWidth="1"/>
    <col min="6888" max="6888" width="17.1666666666667" style="5" customWidth="1"/>
    <col min="6889" max="6889" width="12.6666666666667" style="5" customWidth="1"/>
    <col min="6890" max="6891" width="7.16666666666667" style="5" customWidth="1"/>
    <col min="6892" max="6893" width="12.6666666666667" style="5" customWidth="1"/>
    <col min="6894" max="6894" width="48.5" style="5" customWidth="1"/>
    <col min="6895" max="7141" width="9" style="5"/>
    <col min="7142" max="7142" width="5.66666666666667" style="5" customWidth="1"/>
    <col min="7143" max="7143" width="23.8333333333333" style="5" customWidth="1"/>
    <col min="7144" max="7144" width="17.1666666666667" style="5" customWidth="1"/>
    <col min="7145" max="7145" width="12.6666666666667" style="5" customWidth="1"/>
    <col min="7146" max="7147" width="7.16666666666667" style="5" customWidth="1"/>
    <col min="7148" max="7149" width="12.6666666666667" style="5" customWidth="1"/>
    <col min="7150" max="7150" width="48.5" style="5" customWidth="1"/>
    <col min="7151" max="7397" width="9" style="5"/>
    <col min="7398" max="7398" width="5.66666666666667" style="5" customWidth="1"/>
    <col min="7399" max="7399" width="23.8333333333333" style="5" customWidth="1"/>
    <col min="7400" max="7400" width="17.1666666666667" style="5" customWidth="1"/>
    <col min="7401" max="7401" width="12.6666666666667" style="5" customWidth="1"/>
    <col min="7402" max="7403" width="7.16666666666667" style="5" customWidth="1"/>
    <col min="7404" max="7405" width="12.6666666666667" style="5" customWidth="1"/>
    <col min="7406" max="7406" width="48.5" style="5" customWidth="1"/>
    <col min="7407" max="7653" width="9" style="5"/>
    <col min="7654" max="7654" width="5.66666666666667" style="5" customWidth="1"/>
    <col min="7655" max="7655" width="23.8333333333333" style="5" customWidth="1"/>
    <col min="7656" max="7656" width="17.1666666666667" style="5" customWidth="1"/>
    <col min="7657" max="7657" width="12.6666666666667" style="5" customWidth="1"/>
    <col min="7658" max="7659" width="7.16666666666667" style="5" customWidth="1"/>
    <col min="7660" max="7661" width="12.6666666666667" style="5" customWidth="1"/>
    <col min="7662" max="7662" width="48.5" style="5" customWidth="1"/>
    <col min="7663" max="7909" width="9" style="5"/>
    <col min="7910" max="7910" width="5.66666666666667" style="5" customWidth="1"/>
    <col min="7911" max="7911" width="23.8333333333333" style="5" customWidth="1"/>
    <col min="7912" max="7912" width="17.1666666666667" style="5" customWidth="1"/>
    <col min="7913" max="7913" width="12.6666666666667" style="5" customWidth="1"/>
    <col min="7914" max="7915" width="7.16666666666667" style="5" customWidth="1"/>
    <col min="7916" max="7917" width="12.6666666666667" style="5" customWidth="1"/>
    <col min="7918" max="7918" width="48.5" style="5" customWidth="1"/>
    <col min="7919" max="8165" width="9" style="5"/>
    <col min="8166" max="8166" width="5.66666666666667" style="5" customWidth="1"/>
    <col min="8167" max="8167" width="23.8333333333333" style="5" customWidth="1"/>
    <col min="8168" max="8168" width="17.1666666666667" style="5" customWidth="1"/>
    <col min="8169" max="8169" width="12.6666666666667" style="5" customWidth="1"/>
    <col min="8170" max="8171" width="7.16666666666667" style="5" customWidth="1"/>
    <col min="8172" max="8173" width="12.6666666666667" style="5" customWidth="1"/>
    <col min="8174" max="8174" width="48.5" style="5" customWidth="1"/>
    <col min="8175" max="8421" width="9" style="5"/>
    <col min="8422" max="8422" width="5.66666666666667" style="5" customWidth="1"/>
    <col min="8423" max="8423" width="23.8333333333333" style="5" customWidth="1"/>
    <col min="8424" max="8424" width="17.1666666666667" style="5" customWidth="1"/>
    <col min="8425" max="8425" width="12.6666666666667" style="5" customWidth="1"/>
    <col min="8426" max="8427" width="7.16666666666667" style="5" customWidth="1"/>
    <col min="8428" max="8429" width="12.6666666666667" style="5" customWidth="1"/>
    <col min="8430" max="8430" width="48.5" style="5" customWidth="1"/>
    <col min="8431" max="8677" width="9" style="5"/>
    <col min="8678" max="8678" width="5.66666666666667" style="5" customWidth="1"/>
    <col min="8679" max="8679" width="23.8333333333333" style="5" customWidth="1"/>
    <col min="8680" max="8680" width="17.1666666666667" style="5" customWidth="1"/>
    <col min="8681" max="8681" width="12.6666666666667" style="5" customWidth="1"/>
    <col min="8682" max="8683" width="7.16666666666667" style="5" customWidth="1"/>
    <col min="8684" max="8685" width="12.6666666666667" style="5" customWidth="1"/>
    <col min="8686" max="8686" width="48.5" style="5" customWidth="1"/>
    <col min="8687" max="8933" width="9" style="5"/>
    <col min="8934" max="8934" width="5.66666666666667" style="5" customWidth="1"/>
    <col min="8935" max="8935" width="23.8333333333333" style="5" customWidth="1"/>
    <col min="8936" max="8936" width="17.1666666666667" style="5" customWidth="1"/>
    <col min="8937" max="8937" width="12.6666666666667" style="5" customWidth="1"/>
    <col min="8938" max="8939" width="7.16666666666667" style="5" customWidth="1"/>
    <col min="8940" max="8941" width="12.6666666666667" style="5" customWidth="1"/>
    <col min="8942" max="8942" width="48.5" style="5" customWidth="1"/>
    <col min="8943" max="9189" width="9" style="5"/>
    <col min="9190" max="9190" width="5.66666666666667" style="5" customWidth="1"/>
    <col min="9191" max="9191" width="23.8333333333333" style="5" customWidth="1"/>
    <col min="9192" max="9192" width="17.1666666666667" style="5" customWidth="1"/>
    <col min="9193" max="9193" width="12.6666666666667" style="5" customWidth="1"/>
    <col min="9194" max="9195" width="7.16666666666667" style="5" customWidth="1"/>
    <col min="9196" max="9197" width="12.6666666666667" style="5" customWidth="1"/>
    <col min="9198" max="9198" width="48.5" style="5" customWidth="1"/>
    <col min="9199" max="9445" width="9" style="5"/>
    <col min="9446" max="9446" width="5.66666666666667" style="5" customWidth="1"/>
    <col min="9447" max="9447" width="23.8333333333333" style="5" customWidth="1"/>
    <col min="9448" max="9448" width="17.1666666666667" style="5" customWidth="1"/>
    <col min="9449" max="9449" width="12.6666666666667" style="5" customWidth="1"/>
    <col min="9450" max="9451" width="7.16666666666667" style="5" customWidth="1"/>
    <col min="9452" max="9453" width="12.6666666666667" style="5" customWidth="1"/>
    <col min="9454" max="9454" width="48.5" style="5" customWidth="1"/>
    <col min="9455" max="9701" width="9" style="5"/>
    <col min="9702" max="9702" width="5.66666666666667" style="5" customWidth="1"/>
    <col min="9703" max="9703" width="23.8333333333333" style="5" customWidth="1"/>
    <col min="9704" max="9704" width="17.1666666666667" style="5" customWidth="1"/>
    <col min="9705" max="9705" width="12.6666666666667" style="5" customWidth="1"/>
    <col min="9706" max="9707" width="7.16666666666667" style="5" customWidth="1"/>
    <col min="9708" max="9709" width="12.6666666666667" style="5" customWidth="1"/>
    <col min="9710" max="9710" width="48.5" style="5" customWidth="1"/>
    <col min="9711" max="9957" width="9" style="5"/>
    <col min="9958" max="9958" width="5.66666666666667" style="5" customWidth="1"/>
    <col min="9959" max="9959" width="23.8333333333333" style="5" customWidth="1"/>
    <col min="9960" max="9960" width="17.1666666666667" style="5" customWidth="1"/>
    <col min="9961" max="9961" width="12.6666666666667" style="5" customWidth="1"/>
    <col min="9962" max="9963" width="7.16666666666667" style="5" customWidth="1"/>
    <col min="9964" max="9965" width="12.6666666666667" style="5" customWidth="1"/>
    <col min="9966" max="9966" width="48.5" style="5" customWidth="1"/>
    <col min="9967" max="10213" width="9" style="5"/>
    <col min="10214" max="10214" width="5.66666666666667" style="5" customWidth="1"/>
    <col min="10215" max="10215" width="23.8333333333333" style="5" customWidth="1"/>
    <col min="10216" max="10216" width="17.1666666666667" style="5" customWidth="1"/>
    <col min="10217" max="10217" width="12.6666666666667" style="5" customWidth="1"/>
    <col min="10218" max="10219" width="7.16666666666667" style="5" customWidth="1"/>
    <col min="10220" max="10221" width="12.6666666666667" style="5" customWidth="1"/>
    <col min="10222" max="10222" width="48.5" style="5" customWidth="1"/>
    <col min="10223" max="10469" width="9" style="5"/>
    <col min="10470" max="10470" width="5.66666666666667" style="5" customWidth="1"/>
    <col min="10471" max="10471" width="23.8333333333333" style="5" customWidth="1"/>
    <col min="10472" max="10472" width="17.1666666666667" style="5" customWidth="1"/>
    <col min="10473" max="10473" width="12.6666666666667" style="5" customWidth="1"/>
    <col min="10474" max="10475" width="7.16666666666667" style="5" customWidth="1"/>
    <col min="10476" max="10477" width="12.6666666666667" style="5" customWidth="1"/>
    <col min="10478" max="10478" width="48.5" style="5" customWidth="1"/>
    <col min="10479" max="10725" width="9" style="5"/>
    <col min="10726" max="10726" width="5.66666666666667" style="5" customWidth="1"/>
    <col min="10727" max="10727" width="23.8333333333333" style="5" customWidth="1"/>
    <col min="10728" max="10728" width="17.1666666666667" style="5" customWidth="1"/>
    <col min="10729" max="10729" width="12.6666666666667" style="5" customWidth="1"/>
    <col min="10730" max="10731" width="7.16666666666667" style="5" customWidth="1"/>
    <col min="10732" max="10733" width="12.6666666666667" style="5" customWidth="1"/>
    <col min="10734" max="10734" width="48.5" style="5" customWidth="1"/>
    <col min="10735" max="10981" width="9" style="5"/>
    <col min="10982" max="10982" width="5.66666666666667" style="5" customWidth="1"/>
    <col min="10983" max="10983" width="23.8333333333333" style="5" customWidth="1"/>
    <col min="10984" max="10984" width="17.1666666666667" style="5" customWidth="1"/>
    <col min="10985" max="10985" width="12.6666666666667" style="5" customWidth="1"/>
    <col min="10986" max="10987" width="7.16666666666667" style="5" customWidth="1"/>
    <col min="10988" max="10989" width="12.6666666666667" style="5" customWidth="1"/>
    <col min="10990" max="10990" width="48.5" style="5" customWidth="1"/>
    <col min="10991" max="11237" width="9" style="5"/>
    <col min="11238" max="11238" width="5.66666666666667" style="5" customWidth="1"/>
    <col min="11239" max="11239" width="23.8333333333333" style="5" customWidth="1"/>
    <col min="11240" max="11240" width="17.1666666666667" style="5" customWidth="1"/>
    <col min="11241" max="11241" width="12.6666666666667" style="5" customWidth="1"/>
    <col min="11242" max="11243" width="7.16666666666667" style="5" customWidth="1"/>
    <col min="11244" max="11245" width="12.6666666666667" style="5" customWidth="1"/>
    <col min="11246" max="11246" width="48.5" style="5" customWidth="1"/>
    <col min="11247" max="11493" width="9" style="5"/>
    <col min="11494" max="11494" width="5.66666666666667" style="5" customWidth="1"/>
    <col min="11495" max="11495" width="23.8333333333333" style="5" customWidth="1"/>
    <col min="11496" max="11496" width="17.1666666666667" style="5" customWidth="1"/>
    <col min="11497" max="11497" width="12.6666666666667" style="5" customWidth="1"/>
    <col min="11498" max="11499" width="7.16666666666667" style="5" customWidth="1"/>
    <col min="11500" max="11501" width="12.6666666666667" style="5" customWidth="1"/>
    <col min="11502" max="11502" width="48.5" style="5" customWidth="1"/>
    <col min="11503" max="11749" width="9" style="5"/>
    <col min="11750" max="11750" width="5.66666666666667" style="5" customWidth="1"/>
    <col min="11751" max="11751" width="23.8333333333333" style="5" customWidth="1"/>
    <col min="11752" max="11752" width="17.1666666666667" style="5" customWidth="1"/>
    <col min="11753" max="11753" width="12.6666666666667" style="5" customWidth="1"/>
    <col min="11754" max="11755" width="7.16666666666667" style="5" customWidth="1"/>
    <col min="11756" max="11757" width="12.6666666666667" style="5" customWidth="1"/>
    <col min="11758" max="11758" width="48.5" style="5" customWidth="1"/>
    <col min="11759" max="12005" width="9" style="5"/>
    <col min="12006" max="12006" width="5.66666666666667" style="5" customWidth="1"/>
    <col min="12007" max="12007" width="23.8333333333333" style="5" customWidth="1"/>
    <col min="12008" max="12008" width="17.1666666666667" style="5" customWidth="1"/>
    <col min="12009" max="12009" width="12.6666666666667" style="5" customWidth="1"/>
    <col min="12010" max="12011" width="7.16666666666667" style="5" customWidth="1"/>
    <col min="12012" max="12013" width="12.6666666666667" style="5" customWidth="1"/>
    <col min="12014" max="12014" width="48.5" style="5" customWidth="1"/>
    <col min="12015" max="12261" width="9" style="5"/>
    <col min="12262" max="12262" width="5.66666666666667" style="5" customWidth="1"/>
    <col min="12263" max="12263" width="23.8333333333333" style="5" customWidth="1"/>
    <col min="12264" max="12264" width="17.1666666666667" style="5" customWidth="1"/>
    <col min="12265" max="12265" width="12.6666666666667" style="5" customWidth="1"/>
    <col min="12266" max="12267" width="7.16666666666667" style="5" customWidth="1"/>
    <col min="12268" max="12269" width="12.6666666666667" style="5" customWidth="1"/>
    <col min="12270" max="12270" width="48.5" style="5" customWidth="1"/>
    <col min="12271" max="12517" width="9" style="5"/>
    <col min="12518" max="12518" width="5.66666666666667" style="5" customWidth="1"/>
    <col min="12519" max="12519" width="23.8333333333333" style="5" customWidth="1"/>
    <col min="12520" max="12520" width="17.1666666666667" style="5" customWidth="1"/>
    <col min="12521" max="12521" width="12.6666666666667" style="5" customWidth="1"/>
    <col min="12522" max="12523" width="7.16666666666667" style="5" customWidth="1"/>
    <col min="12524" max="12525" width="12.6666666666667" style="5" customWidth="1"/>
    <col min="12526" max="12526" width="48.5" style="5" customWidth="1"/>
    <col min="12527" max="12773" width="9" style="5"/>
    <col min="12774" max="12774" width="5.66666666666667" style="5" customWidth="1"/>
    <col min="12775" max="12775" width="23.8333333333333" style="5" customWidth="1"/>
    <col min="12776" max="12776" width="17.1666666666667" style="5" customWidth="1"/>
    <col min="12777" max="12777" width="12.6666666666667" style="5" customWidth="1"/>
    <col min="12778" max="12779" width="7.16666666666667" style="5" customWidth="1"/>
    <col min="12780" max="12781" width="12.6666666666667" style="5" customWidth="1"/>
    <col min="12782" max="12782" width="48.5" style="5" customWidth="1"/>
    <col min="12783" max="13029" width="9" style="5"/>
    <col min="13030" max="13030" width="5.66666666666667" style="5" customWidth="1"/>
    <col min="13031" max="13031" width="23.8333333333333" style="5" customWidth="1"/>
    <col min="13032" max="13032" width="17.1666666666667" style="5" customWidth="1"/>
    <col min="13033" max="13033" width="12.6666666666667" style="5" customWidth="1"/>
    <col min="13034" max="13035" width="7.16666666666667" style="5" customWidth="1"/>
    <col min="13036" max="13037" width="12.6666666666667" style="5" customWidth="1"/>
    <col min="13038" max="13038" width="48.5" style="5" customWidth="1"/>
    <col min="13039" max="13285" width="9" style="5"/>
    <col min="13286" max="13286" width="5.66666666666667" style="5" customWidth="1"/>
    <col min="13287" max="13287" width="23.8333333333333" style="5" customWidth="1"/>
    <col min="13288" max="13288" width="17.1666666666667" style="5" customWidth="1"/>
    <col min="13289" max="13289" width="12.6666666666667" style="5" customWidth="1"/>
    <col min="13290" max="13291" width="7.16666666666667" style="5" customWidth="1"/>
    <col min="13292" max="13293" width="12.6666666666667" style="5" customWidth="1"/>
    <col min="13294" max="13294" width="48.5" style="5" customWidth="1"/>
    <col min="13295" max="13541" width="9" style="5"/>
    <col min="13542" max="13542" width="5.66666666666667" style="5" customWidth="1"/>
    <col min="13543" max="13543" width="23.8333333333333" style="5" customWidth="1"/>
    <col min="13544" max="13544" width="17.1666666666667" style="5" customWidth="1"/>
    <col min="13545" max="13545" width="12.6666666666667" style="5" customWidth="1"/>
    <col min="13546" max="13547" width="7.16666666666667" style="5" customWidth="1"/>
    <col min="13548" max="13549" width="12.6666666666667" style="5" customWidth="1"/>
    <col min="13550" max="13550" width="48.5" style="5" customWidth="1"/>
    <col min="13551" max="13797" width="9" style="5"/>
    <col min="13798" max="13798" width="5.66666666666667" style="5" customWidth="1"/>
    <col min="13799" max="13799" width="23.8333333333333" style="5" customWidth="1"/>
    <col min="13800" max="13800" width="17.1666666666667" style="5" customWidth="1"/>
    <col min="13801" max="13801" width="12.6666666666667" style="5" customWidth="1"/>
    <col min="13802" max="13803" width="7.16666666666667" style="5" customWidth="1"/>
    <col min="13804" max="13805" width="12.6666666666667" style="5" customWidth="1"/>
    <col min="13806" max="13806" width="48.5" style="5" customWidth="1"/>
    <col min="13807" max="14053" width="9" style="5"/>
    <col min="14054" max="14054" width="5.66666666666667" style="5" customWidth="1"/>
    <col min="14055" max="14055" width="23.8333333333333" style="5" customWidth="1"/>
    <col min="14056" max="14056" width="17.1666666666667" style="5" customWidth="1"/>
    <col min="14057" max="14057" width="12.6666666666667" style="5" customWidth="1"/>
    <col min="14058" max="14059" width="7.16666666666667" style="5" customWidth="1"/>
    <col min="14060" max="14061" width="12.6666666666667" style="5" customWidth="1"/>
    <col min="14062" max="14062" width="48.5" style="5" customWidth="1"/>
    <col min="14063" max="14309" width="9" style="5"/>
    <col min="14310" max="14310" width="5.66666666666667" style="5" customWidth="1"/>
    <col min="14311" max="14311" width="23.8333333333333" style="5" customWidth="1"/>
    <col min="14312" max="14312" width="17.1666666666667" style="5" customWidth="1"/>
    <col min="14313" max="14313" width="12.6666666666667" style="5" customWidth="1"/>
    <col min="14314" max="14315" width="7.16666666666667" style="5" customWidth="1"/>
    <col min="14316" max="14317" width="12.6666666666667" style="5" customWidth="1"/>
    <col min="14318" max="14318" width="48.5" style="5" customWidth="1"/>
    <col min="14319" max="14565" width="9" style="5"/>
    <col min="14566" max="14566" width="5.66666666666667" style="5" customWidth="1"/>
    <col min="14567" max="14567" width="23.8333333333333" style="5" customWidth="1"/>
    <col min="14568" max="14568" width="17.1666666666667" style="5" customWidth="1"/>
    <col min="14569" max="14569" width="12.6666666666667" style="5" customWidth="1"/>
    <col min="14570" max="14571" width="7.16666666666667" style="5" customWidth="1"/>
    <col min="14572" max="14573" width="12.6666666666667" style="5" customWidth="1"/>
    <col min="14574" max="14574" width="48.5" style="5" customWidth="1"/>
    <col min="14575" max="14821" width="9" style="5"/>
    <col min="14822" max="14822" width="5.66666666666667" style="5" customWidth="1"/>
    <col min="14823" max="14823" width="23.8333333333333" style="5" customWidth="1"/>
    <col min="14824" max="14824" width="17.1666666666667" style="5" customWidth="1"/>
    <col min="14825" max="14825" width="12.6666666666667" style="5" customWidth="1"/>
    <col min="14826" max="14827" width="7.16666666666667" style="5" customWidth="1"/>
    <col min="14828" max="14829" width="12.6666666666667" style="5" customWidth="1"/>
    <col min="14830" max="14830" width="48.5" style="5" customWidth="1"/>
    <col min="14831" max="15077" width="9" style="5"/>
    <col min="15078" max="15078" width="5.66666666666667" style="5" customWidth="1"/>
    <col min="15079" max="15079" width="23.8333333333333" style="5" customWidth="1"/>
    <col min="15080" max="15080" width="17.1666666666667" style="5" customWidth="1"/>
    <col min="15081" max="15081" width="12.6666666666667" style="5" customWidth="1"/>
    <col min="15082" max="15083" width="7.16666666666667" style="5" customWidth="1"/>
    <col min="15084" max="15085" width="12.6666666666667" style="5" customWidth="1"/>
    <col min="15086" max="15086" width="48.5" style="5" customWidth="1"/>
    <col min="15087" max="15333" width="9" style="5"/>
    <col min="15334" max="15334" width="5.66666666666667" style="5" customWidth="1"/>
    <col min="15335" max="15335" width="23.8333333333333" style="5" customWidth="1"/>
    <col min="15336" max="15336" width="17.1666666666667" style="5" customWidth="1"/>
    <col min="15337" max="15337" width="12.6666666666667" style="5" customWidth="1"/>
    <col min="15338" max="15339" width="7.16666666666667" style="5" customWidth="1"/>
    <col min="15340" max="15341" width="12.6666666666667" style="5" customWidth="1"/>
    <col min="15342" max="15342" width="48.5" style="5" customWidth="1"/>
    <col min="15343" max="15589" width="9" style="5"/>
    <col min="15590" max="15590" width="5.66666666666667" style="5" customWidth="1"/>
    <col min="15591" max="15591" width="23.8333333333333" style="5" customWidth="1"/>
    <col min="15592" max="15592" width="17.1666666666667" style="5" customWidth="1"/>
    <col min="15593" max="15593" width="12.6666666666667" style="5" customWidth="1"/>
    <col min="15594" max="15595" width="7.16666666666667" style="5" customWidth="1"/>
    <col min="15596" max="15597" width="12.6666666666667" style="5" customWidth="1"/>
    <col min="15598" max="15598" width="48.5" style="5" customWidth="1"/>
    <col min="15599" max="15845" width="9" style="5"/>
    <col min="15846" max="15846" width="5.66666666666667" style="5" customWidth="1"/>
    <col min="15847" max="15847" width="23.8333333333333" style="5" customWidth="1"/>
    <col min="15848" max="15848" width="17.1666666666667" style="5" customWidth="1"/>
    <col min="15849" max="15849" width="12.6666666666667" style="5" customWidth="1"/>
    <col min="15850" max="15851" width="7.16666666666667" style="5" customWidth="1"/>
    <col min="15852" max="15853" width="12.6666666666667" style="5" customWidth="1"/>
    <col min="15854" max="15854" width="48.5" style="5" customWidth="1"/>
    <col min="15855" max="16101" width="9" style="5"/>
    <col min="16102" max="16102" width="5.66666666666667" style="5" customWidth="1"/>
    <col min="16103" max="16103" width="23.8333333333333" style="5" customWidth="1"/>
    <col min="16104" max="16104" width="17.1666666666667" style="5" customWidth="1"/>
    <col min="16105" max="16105" width="12.6666666666667" style="5" customWidth="1"/>
    <col min="16106" max="16107" width="7.16666666666667" style="5" customWidth="1"/>
    <col min="16108" max="16109" width="12.6666666666667" style="5" customWidth="1"/>
    <col min="16110" max="16110" width="48.5" style="5" customWidth="1"/>
    <col min="16111" max="16384" width="9" style="5"/>
  </cols>
  <sheetData>
    <row r="1" s="1" customFormat="1" ht="33" customHeight="1" spans="1:12">
      <c r="A1" s="3"/>
      <c r="B1" s="9" t="s">
        <v>0</v>
      </c>
      <c r="C1" s="9"/>
      <c r="D1" s="10"/>
      <c r="E1" s="9"/>
      <c r="F1" s="9"/>
      <c r="G1" s="9"/>
      <c r="H1" s="9"/>
      <c r="I1" s="9"/>
      <c r="J1" s="11"/>
      <c r="K1" s="12"/>
      <c r="L1" s="12"/>
    </row>
    <row r="2" s="2" customFormat="1" ht="33" customHeight="1" spans="1:12">
      <c r="A2" s="3"/>
      <c r="B2" s="13" t="s">
        <v>1</v>
      </c>
      <c r="C2" s="14" t="s">
        <v>2</v>
      </c>
      <c r="D2" s="15" t="s">
        <v>3</v>
      </c>
      <c r="E2" s="16" t="s">
        <v>4</v>
      </c>
      <c r="F2" s="17" t="s">
        <v>5</v>
      </c>
      <c r="G2" s="17" t="s">
        <v>6</v>
      </c>
      <c r="H2" s="17" t="s">
        <v>7</v>
      </c>
      <c r="I2" s="17" t="s">
        <v>8</v>
      </c>
      <c r="J2" s="18" t="s">
        <v>9</v>
      </c>
      <c r="K2" s="19"/>
      <c r="L2" s="19"/>
    </row>
    <row r="3" s="3" customFormat="1" ht="33" customHeight="1" spans="1:12">
      <c r="B3" s="20" t="s">
        <v>10</v>
      </c>
      <c r="C3" s="21"/>
      <c r="D3" s="22"/>
      <c r="E3" s="21"/>
      <c r="F3" s="21"/>
      <c r="G3" s="21"/>
      <c r="H3" s="21"/>
      <c r="I3" s="21"/>
      <c r="J3" s="23"/>
      <c r="K3" s="24"/>
      <c r="L3" s="24"/>
    </row>
    <row r="4" s="3" customFormat="1" ht="45" customHeight="1" spans="1:12">
      <c r="B4" s="25">
        <v>1</v>
      </c>
      <c r="C4" s="26" t="s">
        <v>11</v>
      </c>
      <c r="D4" s="26" t="s">
        <v>12</v>
      </c>
      <c r="E4" s="27" t="s">
        <v>13</v>
      </c>
      <c r="F4" s="28">
        <v>20000</v>
      </c>
      <c r="G4" s="25" t="s">
        <v>14</v>
      </c>
      <c r="H4" s="25">
        <v>1</v>
      </c>
      <c r="I4" s="25">
        <f>F4*H4</f>
        <v>20000</v>
      </c>
      <c r="J4" s="29" t="s">
        <v>15</v>
      </c>
      <c r="K4" s="24"/>
      <c r="L4" s="24"/>
    </row>
    <row r="5" s="3" customFormat="1" ht="47" customHeight="1" spans="1:12">
      <c r="B5" s="25">
        <v>2</v>
      </c>
      <c r="C5" s="30" t="s">
        <v>16</v>
      </c>
      <c r="D5" s="26" t="s">
        <v>17</v>
      </c>
      <c r="E5" s="27" t="s">
        <v>13</v>
      </c>
      <c r="F5" s="28">
        <v>10000</v>
      </c>
      <c r="G5" s="25" t="s">
        <v>14</v>
      </c>
      <c r="H5" s="25">
        <v>1</v>
      </c>
      <c r="I5" s="25" t="s">
        <v>18</v>
      </c>
      <c r="J5" s="31" t="s">
        <v>19</v>
      </c>
      <c r="K5" s="24"/>
      <c r="L5" s="24"/>
    </row>
    <row r="6" ht="46" customHeight="1" spans="1:12">
      <c r="B6" s="32">
        <v>3</v>
      </c>
      <c r="C6" s="33" t="s">
        <v>20</v>
      </c>
      <c r="D6" s="34" t="s">
        <v>21</v>
      </c>
      <c r="E6" s="35" t="s">
        <v>13</v>
      </c>
      <c r="F6" s="36">
        <v>50000</v>
      </c>
      <c r="G6" s="37" t="s">
        <v>14</v>
      </c>
      <c r="H6" s="37">
        <v>1</v>
      </c>
      <c r="I6" s="37">
        <f>F6*H6</f>
        <v>50000</v>
      </c>
      <c r="J6" s="38" t="s">
        <v>22</v>
      </c>
      <c r="K6" s="24"/>
      <c r="L6" s="24"/>
    </row>
    <row r="7" spans="1:12">
      <c r="B7" s="32">
        <v>4</v>
      </c>
      <c r="C7" s="38" t="s">
        <v>23</v>
      </c>
      <c r="D7" s="39" t="s">
        <v>24</v>
      </c>
      <c r="E7" s="35" t="s">
        <v>13</v>
      </c>
      <c r="F7" s="36">
        <v>20000</v>
      </c>
      <c r="G7" s="37" t="s">
        <v>14</v>
      </c>
      <c r="H7" s="36">
        <v>1</v>
      </c>
      <c r="I7" s="37">
        <f>F7*H7</f>
        <v>20000</v>
      </c>
      <c r="J7" s="31"/>
      <c r="K7" s="24"/>
      <c r="L7" s="24"/>
    </row>
    <row r="8" s="3" customFormat="1" ht="33" customHeight="1" spans="1:12">
      <c r="B8" s="20"/>
      <c r="C8" s="21"/>
      <c r="D8" s="22"/>
      <c r="E8" s="40"/>
      <c r="F8" s="40"/>
      <c r="G8" s="40" t="s">
        <v>25</v>
      </c>
      <c r="H8" s="40"/>
      <c r="I8" s="41">
        <v>90000</v>
      </c>
      <c r="J8" s="42"/>
      <c r="K8" s="24"/>
      <c r="L8" s="24"/>
    </row>
    <row r="9" s="3" customFormat="1" ht="32" customHeight="1" spans="1:12">
      <c r="B9" s="43" t="s">
        <v>26</v>
      </c>
      <c r="C9" s="44"/>
      <c r="D9" s="44"/>
      <c r="E9" s="44"/>
      <c r="F9" s="44"/>
      <c r="G9" s="44"/>
      <c r="H9" s="44"/>
      <c r="I9" s="44"/>
      <c r="J9" s="45"/>
      <c r="K9" s="24"/>
      <c r="L9" s="24"/>
    </row>
    <row r="10" s="4" customFormat="1" ht="57" customHeight="1" spans="1:12">
      <c r="B10" s="46" t="s">
        <v>27</v>
      </c>
      <c r="C10" s="47" t="s">
        <v>28</v>
      </c>
      <c r="D10" s="48" t="s">
        <v>29</v>
      </c>
      <c r="E10" s="49" t="s">
        <v>13</v>
      </c>
      <c r="F10" s="50">
        <v>3000</v>
      </c>
      <c r="G10" s="51" t="s">
        <v>30</v>
      </c>
      <c r="H10" s="52">
        <v>72</v>
      </c>
      <c r="I10" s="52">
        <f t="shared" ref="I10:I15" si="0">F10*H10</f>
        <v>216000</v>
      </c>
      <c r="J10" s="26" t="s">
        <v>31</v>
      </c>
      <c r="K10" s="53" t="s">
        <v>32</v>
      </c>
      <c r="L10" s="54"/>
    </row>
    <row r="11" s="4" customFormat="1" ht="56" customHeight="1" spans="1:12">
      <c r="B11" s="46" t="s">
        <v>33</v>
      </c>
      <c r="C11" s="55" t="s">
        <v>34</v>
      </c>
      <c r="D11" s="56" t="s">
        <v>35</v>
      </c>
      <c r="E11" s="49" t="s">
        <v>13</v>
      </c>
      <c r="F11" s="50">
        <v>4300</v>
      </c>
      <c r="G11" s="57" t="s">
        <v>30</v>
      </c>
      <c r="H11" s="57">
        <v>8</v>
      </c>
      <c r="I11" s="52">
        <f t="shared" si="0"/>
        <v>34400</v>
      </c>
      <c r="J11" s="58" t="s">
        <v>36</v>
      </c>
      <c r="K11" s="59" t="s">
        <v>37</v>
      </c>
      <c r="L11" s="54"/>
    </row>
    <row r="12" s="4" customFormat="1" ht="56" customHeight="1" spans="1:12">
      <c r="B12" s="46" t="s">
        <v>38</v>
      </c>
      <c r="C12" s="55" t="s">
        <v>39</v>
      </c>
      <c r="D12" s="30" t="s">
        <v>40</v>
      </c>
      <c r="E12" s="49" t="s">
        <v>13</v>
      </c>
      <c r="F12" s="50">
        <v>3200</v>
      </c>
      <c r="G12" s="57" t="s">
        <v>30</v>
      </c>
      <c r="H12" s="57">
        <v>16</v>
      </c>
      <c r="I12" s="52">
        <f t="shared" si="0"/>
        <v>51200</v>
      </c>
      <c r="J12" s="60" t="s">
        <v>41</v>
      </c>
      <c r="K12" s="59" t="s">
        <v>32</v>
      </c>
      <c r="L12" s="54"/>
    </row>
    <row r="13" s="4" customFormat="1" ht="56" customHeight="1" spans="1:12">
      <c r="B13" s="46" t="s">
        <v>42</v>
      </c>
      <c r="C13" s="55" t="s">
        <v>43</v>
      </c>
      <c r="D13" s="61" t="s">
        <v>44</v>
      </c>
      <c r="E13" s="51" t="s">
        <v>45</v>
      </c>
      <c r="F13" s="50">
        <v>1300</v>
      </c>
      <c r="G13" s="57" t="s">
        <v>30</v>
      </c>
      <c r="H13" s="57">
        <v>4</v>
      </c>
      <c r="I13" s="52">
        <f t="shared" si="0"/>
        <v>5200</v>
      </c>
      <c r="J13" s="62" t="s">
        <v>46</v>
      </c>
      <c r="K13" s="59" t="s">
        <v>47</v>
      </c>
      <c r="L13" s="54"/>
    </row>
    <row r="14" s="4" customFormat="1" ht="55" customHeight="1" spans="1:12">
      <c r="B14" s="46" t="s">
        <v>48</v>
      </c>
      <c r="C14" s="47" t="s">
        <v>49</v>
      </c>
      <c r="D14" s="48" t="s">
        <v>50</v>
      </c>
      <c r="E14" s="51" t="s">
        <v>51</v>
      </c>
      <c r="F14" s="50">
        <v>1200</v>
      </c>
      <c r="G14" s="51" t="s">
        <v>30</v>
      </c>
      <c r="H14" s="51">
        <v>72</v>
      </c>
      <c r="I14" s="52">
        <f t="shared" si="0"/>
        <v>86400</v>
      </c>
      <c r="J14" s="63" t="s">
        <v>52</v>
      </c>
      <c r="K14" s="59" t="s">
        <v>53</v>
      </c>
      <c r="L14" s="54"/>
    </row>
    <row r="15" ht="43.55" customHeight="1" spans="1:12">
      <c r="B15" s="46" t="s">
        <v>54</v>
      </c>
      <c r="C15" s="64" t="s">
        <v>55</v>
      </c>
      <c r="D15" s="65" t="s">
        <v>56</v>
      </c>
      <c r="E15" s="66" t="s">
        <v>13</v>
      </c>
      <c r="F15" s="36">
        <v>7000</v>
      </c>
      <c r="G15" s="67" t="s">
        <v>57</v>
      </c>
      <c r="H15" s="68">
        <v>1</v>
      </c>
      <c r="I15" s="69">
        <f t="shared" si="0"/>
        <v>7000</v>
      </c>
      <c r="J15" s="70" t="s">
        <v>58</v>
      </c>
      <c r="K15" s="59"/>
      <c r="L15" s="54"/>
    </row>
    <row r="16" customFormat="1" ht="58" customHeight="1" spans="1:12">
      <c r="B16" s="46" t="s">
        <v>59</v>
      </c>
      <c r="C16" s="71" t="s">
        <v>60</v>
      </c>
      <c r="D16" s="34" t="s">
        <v>61</v>
      </c>
      <c r="E16" s="66"/>
      <c r="F16" s="36">
        <v>8000</v>
      </c>
      <c r="G16" s="67" t="s">
        <v>57</v>
      </c>
      <c r="H16" s="68">
        <v>2</v>
      </c>
      <c r="I16" s="69">
        <v>16000</v>
      </c>
      <c r="J16" s="72" t="s">
        <v>62</v>
      </c>
      <c r="K16" s="59"/>
      <c r="L16" s="54"/>
    </row>
    <row r="17" customFormat="1" ht="56.35" customHeight="1" spans="2:12">
      <c r="B17" s="46" t="s">
        <v>63</v>
      </c>
      <c r="C17" s="73" t="s">
        <v>64</v>
      </c>
      <c r="D17" s="74" t="s">
        <v>65</v>
      </c>
      <c r="E17" s="66" t="s">
        <v>13</v>
      </c>
      <c r="F17" s="36">
        <v>4500</v>
      </c>
      <c r="G17" s="67" t="s">
        <v>57</v>
      </c>
      <c r="H17" s="68">
        <v>2</v>
      </c>
      <c r="I17" s="69">
        <v>9000</v>
      </c>
      <c r="J17" s="75" t="s">
        <v>66</v>
      </c>
      <c r="K17" s="59"/>
      <c r="L17" s="54"/>
    </row>
    <row r="18" s="4" customFormat="1" ht="68" customHeight="1" spans="2:12">
      <c r="B18" s="46" t="s">
        <v>67</v>
      </c>
      <c r="C18" s="76" t="s">
        <v>68</v>
      </c>
      <c r="D18" s="77" t="s">
        <v>69</v>
      </c>
      <c r="E18" s="78" t="s">
        <v>13</v>
      </c>
      <c r="F18" s="50">
        <v>32</v>
      </c>
      <c r="G18" s="79" t="s">
        <v>57</v>
      </c>
      <c r="H18" s="51">
        <v>2000</v>
      </c>
      <c r="I18" s="52">
        <f>F18*H18</f>
        <v>64000</v>
      </c>
      <c r="J18" s="63" t="s">
        <v>70</v>
      </c>
      <c r="K18" s="54"/>
      <c r="L18" s="54"/>
    </row>
    <row r="19" s="3" customFormat="1" ht="33" customHeight="1" spans="2:12">
      <c r="B19" s="20"/>
      <c r="C19" s="21"/>
      <c r="D19" s="22"/>
      <c r="E19" s="40"/>
      <c r="F19" s="40"/>
      <c r="G19" s="40" t="s">
        <v>71</v>
      </c>
      <c r="H19" s="40"/>
      <c r="I19" s="41">
        <f>SUM(I10:I18)</f>
        <v>489200</v>
      </c>
      <c r="J19" s="42"/>
      <c r="K19" s="24"/>
      <c r="L19" s="24"/>
    </row>
    <row r="20" s="5" customFormat="1" ht="38" customHeight="1" spans="2:12">
      <c r="B20" s="80">
        <v>1</v>
      </c>
      <c r="C20" s="81" t="s">
        <v>72</v>
      </c>
      <c r="D20" s="82"/>
      <c r="E20" s="52"/>
      <c r="F20" s="83">
        <v>10000</v>
      </c>
      <c r="G20" s="80" t="s">
        <v>73</v>
      </c>
      <c r="H20" s="80">
        <v>1</v>
      </c>
      <c r="I20" s="52">
        <f>F20*H20</f>
        <v>10000</v>
      </c>
      <c r="J20" s="84" t="s">
        <v>74</v>
      </c>
      <c r="K20" s="85"/>
      <c r="L20" s="85"/>
    </row>
    <row r="21" s="5" customFormat="1" ht="34" customHeight="1" spans="2:12">
      <c r="B21" s="86" t="s">
        <v>75</v>
      </c>
      <c r="C21" s="87"/>
      <c r="D21" s="88"/>
      <c r="E21" s="89"/>
      <c r="F21" s="89"/>
      <c r="G21" s="90"/>
      <c r="H21" s="87"/>
      <c r="I21" s="91">
        <f>I20+I19+I8</f>
        <v>589200</v>
      </c>
      <c r="J21" s="92"/>
      <c r="K21" s="85"/>
      <c r="L21" s="85"/>
    </row>
    <row r="22" s="5" customFormat="1" ht="60" customHeight="1" spans="2:12">
      <c r="B22" s="7"/>
      <c r="C22" s="93" t="s">
        <v>76</v>
      </c>
      <c r="D22" s="93"/>
      <c r="E22" s="93"/>
      <c r="F22" s="93"/>
      <c r="G22" s="93"/>
      <c r="H22" s="93"/>
      <c r="I22" s="93"/>
      <c r="J22" s="93"/>
      <c r="K22" s="85"/>
      <c r="L22" s="85"/>
    </row>
  </sheetData>
  <mergeCells count="6">
    <mergeCell ref="B1:I1"/>
    <mergeCell ref="G8:H8"/>
    <mergeCell ref="B9:I9"/>
    <mergeCell ref="G19:H19"/>
    <mergeCell ref="B21:H21"/>
    <mergeCell ref="C22:I22"/>
  </mergeCells>
  <pageMargins left="0.7" right="0.7" top="0.75" bottom="0.75" header="0.3" footer="0.3"/>
  <headerFooter/>
  <drawing r:id="rId1"/>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方案一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WPS_1480086435</cp:lastModifiedBy>
  <dcterms:created xsi:type="dcterms:W3CDTF">2023-05-11T11:15:00Z</dcterms:created>
  <dcterms:modified xsi:type="dcterms:W3CDTF">2026-06-08T00:56:06Z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alculationRule">
    <vt:i4>0</vt:i4>
  </property>
  <property fmtid="{D5CDD505-2E9C-101B-9397-08002B2CF9AE}" pid="3" name="KSOProductBuildVer">
    <vt:lpwstr>2052-12.1.0.26375</vt:lpwstr>
  </property>
  <property fmtid="{D5CDD505-2E9C-101B-9397-08002B2CF9AE}" pid="4" name="ICV">
    <vt:lpwstr>68a2ff76d09e4cbdb7a88c3077570219_23</vt:lpwstr>
  </property>
</Properties>
</file>