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windowHeight="16660" tabRatio="600" firstSheet="0" activeTab="0" autoFilterDateGrouping="1"/>
  </bookViews>
  <sheets>
    <sheet xmlns:r="http://schemas.openxmlformats.org/officeDocument/2006/relationships" name="项目" sheetId="1" state="visible" r:id="rId1"/>
  </sheets>
  <definedNames>
    <definedName name="_xlnm.Print_Area" localSheetId="0">'项目'!$A$1:$F$48</definedName>
  </definedNames>
  <calcPr calcId="191029" fullCalcOnLoad="1"/>
</workbook>
</file>

<file path=xl/styles.xml><?xml version="1.0" encoding="utf-8"?>
<styleSheet xmlns="http://schemas.openxmlformats.org/spreadsheetml/2006/main">
  <numFmts count="1">
    <numFmt numFmtId="164" formatCode="0.00_ "/>
  </numFmts>
  <fonts count="27">
    <font>
      <name val="宋体"/>
      <charset val="134"/>
      <color theme="1"/>
      <sz val="11"/>
      <scheme val="minor"/>
    </font>
    <font>
      <name val="宋体"/>
      <charset val="134"/>
      <sz val="11"/>
      <scheme val="minor"/>
    </font>
    <font>
      <name val="宋体"/>
      <charset val="134"/>
      <b val="1"/>
      <color theme="1"/>
      <sz val="14"/>
      <scheme val="minor"/>
    </font>
    <font>
      <name val="宋体"/>
      <charset val="134"/>
      <b val="1"/>
      <color theme="1"/>
      <sz val="11"/>
      <scheme val="minor"/>
    </font>
    <font>
      <name val="宋体"/>
      <charset val="134"/>
      <color rgb="FFFF0000"/>
      <sz val="11"/>
      <scheme val="minor"/>
    </font>
    <font>
      <name val="Microsoft YaHei"/>
      <charset val="134"/>
      <sz val="10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rgb="FF9C6500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theme="1"/>
      <sz val="11"/>
      <scheme val="minor"/>
    </font>
    <font>
      <name val="Microsoft YaHei"/>
      <b val="1"/>
      <sz val="10"/>
    </font>
    <font>
      <name val="Microsoft YaHei"/>
      <sz val="10"/>
    </font>
  </fonts>
  <fills count="34">
    <fill>
      <patternFill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00FFF2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9">
    <xf numFmtId="0" fontId="0" fillId="0" borderId="0" applyAlignment="1">
      <alignment vertical="center"/>
    </xf>
    <xf numFmtId="43" fontId="0" fillId="0" borderId="0" applyAlignment="1">
      <alignment vertical="center"/>
    </xf>
    <xf numFmtId="44" fontId="0" fillId="0" borderId="0" applyAlignment="1">
      <alignment vertical="center"/>
    </xf>
    <xf numFmtId="9" fontId="0" fillId="0" borderId="0" applyAlignment="1">
      <alignment vertical="center"/>
    </xf>
    <xf numFmtId="41" fontId="0" fillId="0" borderId="0" applyAlignment="1">
      <alignment vertical="center"/>
    </xf>
    <xf numFmtId="42" fontId="0" fillId="0" borderId="0" applyAlignment="1">
      <alignment vertical="center"/>
    </xf>
    <xf numFmtId="0" fontId="6" fillId="0" borderId="0" applyAlignment="1">
      <alignment vertical="center"/>
    </xf>
    <xf numFmtId="0" fontId="7" fillId="0" borderId="0" applyAlignment="1">
      <alignment vertical="center"/>
    </xf>
    <xf numFmtId="0" fontId="0" fillId="5" borderId="6" applyAlignment="1">
      <alignment vertical="center"/>
    </xf>
    <xf numFmtId="0" fontId="8" fillId="0" borderId="0" applyAlignment="1">
      <alignment vertical="center"/>
    </xf>
    <xf numFmtId="0" fontId="9" fillId="0" borderId="0" applyAlignment="1">
      <alignment vertical="center"/>
    </xf>
    <xf numFmtId="0" fontId="10" fillId="0" borderId="0" applyAlignment="1">
      <alignment vertical="center"/>
    </xf>
    <xf numFmtId="0" fontId="11" fillId="0" borderId="7" applyAlignment="1">
      <alignment vertical="center"/>
    </xf>
    <xf numFmtId="0" fontId="12" fillId="0" borderId="7" applyAlignment="1">
      <alignment vertical="center"/>
    </xf>
    <xf numFmtId="0" fontId="13" fillId="0" borderId="8" applyAlignment="1">
      <alignment vertical="center"/>
    </xf>
    <xf numFmtId="0" fontId="13" fillId="0" borderId="0" applyAlignment="1">
      <alignment vertical="center"/>
    </xf>
    <xf numFmtId="0" fontId="14" fillId="6" borderId="9" applyAlignment="1">
      <alignment vertical="center"/>
    </xf>
    <xf numFmtId="0" fontId="15" fillId="7" borderId="10" applyAlignment="1">
      <alignment vertical="center"/>
    </xf>
    <xf numFmtId="0" fontId="16" fillId="7" borderId="9" applyAlignment="1">
      <alignment vertical="center"/>
    </xf>
    <xf numFmtId="0" fontId="17" fillId="8" borderId="11" applyAlignment="1">
      <alignment vertical="center"/>
    </xf>
    <xf numFmtId="0" fontId="18" fillId="0" borderId="12" applyAlignment="1">
      <alignment vertical="center"/>
    </xf>
    <xf numFmtId="0" fontId="19" fillId="0" borderId="13" applyAlignment="1">
      <alignment vertical="center"/>
    </xf>
    <xf numFmtId="0" fontId="20" fillId="9" borderId="0" applyAlignment="1">
      <alignment vertical="center"/>
    </xf>
    <xf numFmtId="0" fontId="21" fillId="10" borderId="0" applyAlignment="1">
      <alignment vertical="center"/>
    </xf>
    <xf numFmtId="0" fontId="22" fillId="11" borderId="0" applyAlignment="1">
      <alignment vertical="center"/>
    </xf>
    <xf numFmtId="0" fontId="23" fillId="12" borderId="0" applyAlignment="1">
      <alignment vertical="center"/>
    </xf>
    <xf numFmtId="0" fontId="24" fillId="2" borderId="0" applyAlignment="1">
      <alignment vertical="center"/>
    </xf>
    <xf numFmtId="0" fontId="24" fillId="13" borderId="0" applyAlignment="1">
      <alignment vertical="center"/>
    </xf>
    <xf numFmtId="0" fontId="23" fillId="14" borderId="0" applyAlignment="1">
      <alignment vertical="center"/>
    </xf>
    <xf numFmtId="0" fontId="23" fillId="15" borderId="0" applyAlignment="1">
      <alignment vertical="center"/>
    </xf>
    <xf numFmtId="0" fontId="24" fillId="16" borderId="0" applyAlignment="1">
      <alignment vertical="center"/>
    </xf>
    <xf numFmtId="0" fontId="24" fillId="4" borderId="0" applyAlignment="1">
      <alignment vertical="center"/>
    </xf>
    <xf numFmtId="0" fontId="23" fillId="17" borderId="0" applyAlignment="1">
      <alignment vertical="center"/>
    </xf>
    <xf numFmtId="0" fontId="23" fillId="18" borderId="0" applyAlignment="1">
      <alignment vertical="center"/>
    </xf>
    <xf numFmtId="0" fontId="24" fillId="19" borderId="0" applyAlignment="1">
      <alignment vertical="center"/>
    </xf>
    <xf numFmtId="0" fontId="24" fillId="20" borderId="0" applyAlignment="1">
      <alignment vertical="center"/>
    </xf>
    <xf numFmtId="0" fontId="23" fillId="21" borderId="0" applyAlignment="1">
      <alignment vertical="center"/>
    </xf>
    <xf numFmtId="0" fontId="23" fillId="22" borderId="0" applyAlignment="1">
      <alignment vertical="center"/>
    </xf>
    <xf numFmtId="0" fontId="24" fillId="3" borderId="0" applyAlignment="1">
      <alignment vertical="center"/>
    </xf>
    <xf numFmtId="0" fontId="24" fillId="23" borderId="0" applyAlignment="1">
      <alignment vertical="center"/>
    </xf>
    <xf numFmtId="0" fontId="23" fillId="24" borderId="0" applyAlignment="1">
      <alignment vertical="center"/>
    </xf>
    <xf numFmtId="0" fontId="23" fillId="25" borderId="0" applyAlignment="1">
      <alignment vertical="center"/>
    </xf>
    <xf numFmtId="0" fontId="24" fillId="26" borderId="0" applyAlignment="1">
      <alignment vertical="center"/>
    </xf>
    <xf numFmtId="0" fontId="24" fillId="27" borderId="0" applyAlignment="1">
      <alignment vertical="center"/>
    </xf>
    <xf numFmtId="0" fontId="23" fillId="28" borderId="0" applyAlignment="1">
      <alignment vertical="center"/>
    </xf>
    <xf numFmtId="0" fontId="23" fillId="29" borderId="0" applyAlignment="1">
      <alignment vertical="center"/>
    </xf>
    <xf numFmtId="0" fontId="24" fillId="30" borderId="0" applyAlignment="1">
      <alignment vertical="center"/>
    </xf>
    <xf numFmtId="0" fontId="24" fillId="31" borderId="0" applyAlignment="1">
      <alignment vertical="center"/>
    </xf>
    <xf numFmtId="0" fontId="23" fillId="32" borderId="0" applyAlignment="1">
      <alignment vertical="center"/>
    </xf>
  </cellStyleXfs>
  <cellXfs count="75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 vertical="center"/>
    </xf>
    <xf numFmtId="0" fontId="3" fillId="2" borderId="1" applyAlignment="1" pivotButton="0" quotePrefix="0" xfId="0">
      <alignment horizontal="left" vertical="center"/>
    </xf>
    <xf numFmtId="0" fontId="3" fillId="2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164" fontId="4" fillId="2" borderId="1" applyAlignment="1" pivotButton="0" quotePrefix="0" xfId="0">
      <alignment horizontal="center" vertical="center"/>
    </xf>
    <xf numFmtId="10" fontId="4" fillId="2" borderId="1" applyAlignment="1" pivotButton="0" quotePrefix="0" xfId="0">
      <alignment horizontal="center" vertical="center"/>
    </xf>
    <xf numFmtId="0" fontId="4" fillId="2" borderId="2" applyAlignment="1" pivotButton="0" quotePrefix="0" xfId="0">
      <alignment horizontal="center" vertical="center"/>
    </xf>
    <xf numFmtId="0" fontId="4" fillId="2" borderId="3" applyAlignment="1" pivotButton="0" quotePrefix="0" xfId="0">
      <alignment horizontal="center" vertical="center"/>
    </xf>
    <xf numFmtId="0" fontId="3" fillId="2" borderId="2" applyAlignment="1" pivotButton="0" quotePrefix="0" xfId="0">
      <alignment horizontal="center" vertical="center"/>
    </xf>
    <xf numFmtId="0" fontId="3" fillId="2" borderId="4" applyAlignment="1" pivotButton="0" quotePrefix="0" xfId="0">
      <alignment horizontal="center" vertical="center"/>
    </xf>
    <xf numFmtId="0" fontId="3" fillId="2" borderId="3" applyAlignment="1" pivotButton="0" quotePrefix="0" xfId="0">
      <alignment horizontal="center" vertical="center"/>
    </xf>
    <xf numFmtId="0" fontId="1" fillId="2" borderId="2" applyAlignment="1" pivotButton="0" quotePrefix="0" xfId="0">
      <alignment horizontal="center" vertical="center"/>
    </xf>
    <xf numFmtId="0" fontId="1" fillId="2" borderId="3" applyAlignment="1" pivotButton="0" quotePrefix="0" xfId="0">
      <alignment horizontal="center" vertical="center"/>
    </xf>
    <xf numFmtId="10" fontId="4" fillId="2" borderId="2" applyAlignment="1" pivotButton="0" quotePrefix="0" xfId="0">
      <alignment horizontal="center" vertical="center"/>
    </xf>
    <xf numFmtId="10" fontId="4" fillId="2" borderId="3" applyAlignment="1" pivotButton="0" quotePrefix="0" xfId="0">
      <alignment horizontal="center" vertical="center"/>
    </xf>
    <xf numFmtId="0" fontId="3" fillId="3" borderId="1" applyAlignment="1" pivotButton="0" quotePrefix="0" xfId="0">
      <alignment horizontal="left" vertical="center"/>
    </xf>
    <xf numFmtId="0" fontId="0" fillId="3" borderId="1" applyAlignment="1" pivotButton="0" quotePrefix="0" xfId="0">
      <alignment horizontal="center" vertical="center"/>
    </xf>
    <xf numFmtId="0" fontId="0" fillId="3" borderId="2" applyAlignment="1" pivotButton="0" quotePrefix="0" xfId="0">
      <alignment horizontal="center" vertical="center"/>
    </xf>
    <xf numFmtId="0" fontId="0" fillId="3" borderId="4" applyAlignment="1" pivotButton="0" quotePrefix="0" xfId="0">
      <alignment horizontal="center" vertical="center"/>
    </xf>
    <xf numFmtId="0" fontId="0" fillId="3" borderId="3" applyAlignment="1" pivotButton="0" quotePrefix="0" xfId="0">
      <alignment horizontal="center" vertical="center"/>
    </xf>
    <xf numFmtId="0" fontId="0" fillId="3" borderId="2" applyAlignment="1" pivotButton="0" quotePrefix="0" xfId="0">
      <alignment horizontal="center" vertical="center" wrapText="1"/>
    </xf>
    <xf numFmtId="0" fontId="3" fillId="4" borderId="1" applyAlignment="1" pivotButton="0" quotePrefix="0" xfId="0">
      <alignment horizontal="left" vertical="center"/>
    </xf>
    <xf numFmtId="0" fontId="3" fillId="4" borderId="5" applyAlignment="1" pivotButton="0" quotePrefix="0" xfId="0">
      <alignment horizontal="left" vertical="center"/>
    </xf>
    <xf numFmtId="0" fontId="0" fillId="4" borderId="2" applyAlignment="1" pivotButton="0" quotePrefix="0" xfId="0">
      <alignment horizontal="center" vertical="center"/>
    </xf>
    <xf numFmtId="0" fontId="0" fillId="4" borderId="3" applyAlignment="1" pivotButton="0" quotePrefix="0" xfId="0">
      <alignment horizontal="center" vertical="center"/>
    </xf>
    <xf numFmtId="0" fontId="0" fillId="4" borderId="1" applyAlignment="1" pivotButton="0" quotePrefix="0" xfId="0">
      <alignment horizontal="center" vertical="center"/>
    </xf>
    <xf numFmtId="164" fontId="4" fillId="4" borderId="1" applyAlignment="1" pivotButton="0" quotePrefix="0" xfId="0">
      <alignment horizontal="center" vertical="center"/>
    </xf>
    <xf numFmtId="164" fontId="4" fillId="4" borderId="3" applyAlignment="1" pivotButton="0" quotePrefix="0" xfId="0">
      <alignment horizontal="center" vertical="center"/>
    </xf>
    <xf numFmtId="0" fontId="4" fillId="4" borderId="2" applyAlignment="1" pivotButton="0" quotePrefix="0" xfId="0">
      <alignment horizontal="center" vertical="center"/>
    </xf>
    <xf numFmtId="0" fontId="4" fillId="4" borderId="3" applyAlignment="1" pivotButton="0" quotePrefix="0" xfId="0">
      <alignment horizontal="center" vertical="center"/>
    </xf>
    <xf numFmtId="0" fontId="4" fillId="4" borderId="1" applyAlignment="1" pivotButton="0" quotePrefix="0" xfId="0">
      <alignment horizontal="center" vertical="center"/>
    </xf>
    <xf numFmtId="0" fontId="0" fillId="2" borderId="1" applyAlignment="1" pivotButton="0" quotePrefix="0" xfId="0">
      <alignment horizontal="center" vertical="center"/>
    </xf>
    <xf numFmtId="0" fontId="0" fillId="2" borderId="4" applyAlignment="1" pivotButton="0" quotePrefix="0" xfId="0">
      <alignment horizontal="center" vertical="center"/>
    </xf>
    <xf numFmtId="0" fontId="0" fillId="2" borderId="3" applyAlignment="1" pivotButton="0" quotePrefix="0" xfId="0">
      <alignment horizontal="center" vertical="center"/>
    </xf>
    <xf numFmtId="0" fontId="0" fillId="2" borderId="2" applyAlignment="1" pivotButton="0" quotePrefix="0" xfId="0">
      <alignment horizontal="center" vertical="center"/>
    </xf>
    <xf numFmtId="0" fontId="5" fillId="2" borderId="1" applyAlignment="1" pivotButton="0" quotePrefix="0" xfId="0">
      <alignment vertical="center" wrapText="1"/>
    </xf>
    <xf numFmtId="0" fontId="5" fillId="2" borderId="3" applyAlignment="1" pivotButton="0" quotePrefix="0" xfId="0">
      <alignment vertical="center" wrapText="1"/>
    </xf>
    <xf numFmtId="0" fontId="0" fillId="0" borderId="3" applyAlignment="1" pivotButton="0" quotePrefix="0" xfId="0">
      <alignment vertical="center" wrapText="1"/>
    </xf>
    <xf numFmtId="164" fontId="0" fillId="3" borderId="2" applyAlignment="1" pivotButton="0" quotePrefix="0" xfId="0">
      <alignment horizontal="center" vertical="center"/>
    </xf>
    <xf numFmtId="0" fontId="0" fillId="0" borderId="4" applyAlignment="1" pivotButton="0" quotePrefix="0" xfId="0">
      <alignment vertical="center" wrapText="1"/>
    </xf>
    <xf numFmtId="0" fontId="0" fillId="2" borderId="4" applyAlignment="1" pivotButton="0" quotePrefix="0" xfId="0">
      <alignment horizontal="center" vertical="center"/>
    </xf>
    <xf numFmtId="0" fontId="0" fillId="4" borderId="2" applyAlignment="1" pivotButton="0" quotePrefix="0" xfId="0">
      <alignment horizontal="center" vertical="center"/>
    </xf>
    <xf numFmtId="0" fontId="0" fillId="4" borderId="3" applyAlignment="1" pivotButton="0" quotePrefix="0" xfId="0">
      <alignment horizontal="left" vertical="center"/>
    </xf>
    <xf numFmtId="0" fontId="3" fillId="4" borderId="2" applyAlignment="1" pivotButton="0" quotePrefix="0" xfId="0">
      <alignment horizontal="center" vertical="center"/>
    </xf>
    <xf numFmtId="0" fontId="3" fillId="4" borderId="4" applyAlignment="1" pivotButton="0" quotePrefix="0" xfId="0">
      <alignment horizontal="center" vertical="center"/>
    </xf>
    <xf numFmtId="0" fontId="3" fillId="4" borderId="3" applyAlignment="1" pivotButton="0" quotePrefix="0" xfId="0">
      <alignment horizontal="center" vertical="center"/>
    </xf>
    <xf numFmtId="0" fontId="3" fillId="4" borderId="2" applyAlignment="1" pivotButton="0" quotePrefix="0" xfId="0">
      <alignment horizontal="center" vertical="center" wrapText="1"/>
    </xf>
    <xf numFmtId="0" fontId="3" fillId="4" borderId="4" applyAlignment="1" pivotButton="0" quotePrefix="0" xfId="0">
      <alignment horizontal="center" vertical="center" wrapText="1"/>
    </xf>
    <xf numFmtId="0" fontId="3" fillId="4" borderId="3" applyAlignment="1" pivotButton="0" quotePrefix="0" xfId="0">
      <alignment horizontal="center" vertical="center" wrapText="1"/>
    </xf>
    <xf numFmtId="0" fontId="0" fillId="0" borderId="0" pivotButton="0" quotePrefix="0" xfId="0"/>
    <xf numFmtId="0" fontId="25" fillId="0" borderId="0" applyAlignment="1" pivotButton="0" quotePrefix="0" xfId="0">
      <alignment vertical="center" wrapText="1"/>
    </xf>
    <xf numFmtId="0" fontId="0" fillId="0" borderId="0" applyAlignment="1" pivotButton="0" quotePrefix="0" xfId="0">
      <alignment vertical="center" wrapText="1"/>
    </xf>
    <xf numFmtId="0" fontId="26" fillId="0" borderId="0" applyAlignment="1" pivotButton="0" quotePrefix="0" xfId="0">
      <alignment vertical="center" wrapText="1"/>
    </xf>
    <xf numFmtId="0" fontId="25" fillId="2" borderId="1" applyAlignment="1" pivotButton="0" quotePrefix="0" xfId="0">
      <alignment vertical="center" wrapText="1"/>
    </xf>
    <xf numFmtId="0" fontId="26" fillId="2" borderId="1" applyAlignment="1" pivotButton="0" quotePrefix="0" xfId="0">
      <alignment vertical="center" wrapText="1"/>
    </xf>
    <xf numFmtId="164" fontId="26" fillId="33" borderId="1" applyAlignment="1" pivotButton="0" quotePrefix="0" xfId="0">
      <alignment vertical="center" wrapText="1"/>
    </xf>
    <xf numFmtId="10" fontId="26" fillId="2" borderId="1" applyAlignment="1" pivotButton="0" quotePrefix="0" xfId="0">
      <alignment vertical="center" wrapText="1"/>
    </xf>
    <xf numFmtId="0" fontId="26" fillId="33" borderId="2" applyAlignment="1" pivotButton="0" quotePrefix="0" xfId="0">
      <alignment vertical="center" wrapText="1"/>
    </xf>
    <xf numFmtId="0" fontId="26" fillId="33" borderId="1" applyAlignment="1" pivotButton="0" quotePrefix="0" xfId="0">
      <alignment vertical="center" wrapText="1"/>
    </xf>
    <xf numFmtId="10" fontId="26" fillId="2" borderId="2" applyAlignment="1" pivotButton="0" quotePrefix="0" xfId="0">
      <alignment vertical="center" wrapText="1"/>
    </xf>
    <xf numFmtId="0" fontId="25" fillId="3" borderId="1" applyAlignment="1" pivotButton="0" quotePrefix="0" xfId="0">
      <alignment vertical="center" wrapText="1"/>
    </xf>
    <xf numFmtId="0" fontId="26" fillId="3" borderId="1" applyAlignment="1" pivotButton="0" quotePrefix="0" xfId="0">
      <alignment vertical="center" wrapText="1"/>
    </xf>
    <xf numFmtId="0" fontId="26" fillId="3" borderId="2" applyAlignment="1" pivotButton="0" quotePrefix="0" xfId="0">
      <alignment vertical="center" wrapText="1"/>
    </xf>
    <xf numFmtId="0" fontId="25" fillId="4" borderId="1" applyAlignment="1" pivotButton="0" quotePrefix="0" xfId="0">
      <alignment vertical="center" wrapText="1"/>
    </xf>
    <xf numFmtId="0" fontId="26" fillId="4" borderId="1" applyAlignment="1" pivotButton="0" quotePrefix="0" xfId="0">
      <alignment vertical="center" wrapText="1"/>
    </xf>
    <xf numFmtId="0" fontId="26" fillId="4" borderId="3" applyAlignment="1" pivotButton="0" quotePrefix="0" xfId="0">
      <alignment vertical="center" wrapText="1"/>
    </xf>
    <xf numFmtId="164" fontId="26" fillId="33" borderId="3" applyAlignment="1" pivotButton="0" quotePrefix="0" xfId="0">
      <alignment vertical="center" wrapText="1"/>
    </xf>
    <xf numFmtId="0" fontId="4" fillId="4" borderId="3" applyAlignment="1" pivotButton="0" quotePrefix="0" xfId="0">
      <alignment vertical="center" wrapText="1"/>
    </xf>
    <xf numFmtId="0" fontId="4" fillId="4" borderId="1" applyAlignment="1" pivotButton="0" quotePrefix="0" xfId="0">
      <alignment vertical="center" wrapText="1"/>
    </xf>
    <xf numFmtId="0" fontId="26" fillId="2" borderId="3" applyAlignment="1" pivotButton="0" quotePrefix="0" xfId="0">
      <alignment vertical="center" wrapText="1"/>
    </xf>
    <xf numFmtId="164" fontId="26" fillId="33" borderId="2" applyAlignment="1" pivotButton="0" quotePrefix="0" xfId="0">
      <alignment vertical="center" wrapText="1"/>
    </xf>
    <xf numFmtId="0" fontId="0" fillId="3" borderId="1" applyAlignment="1" pivotButton="0" quotePrefix="0" xfId="0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XFC48"/>
  <sheetViews>
    <sheetView tabSelected="1" topLeftCell="A32" zoomScale="120" zoomScaleNormal="120" workbookViewId="0">
      <pane ySplit="3" topLeftCell="A4" activePane="bottomLeft" state="frozen"/>
      <selection pane="bottomLeft" activeCell="C48" sqref="C48:F48"/>
    </sheetView>
  </sheetViews>
  <sheetFormatPr baseColWidth="8" defaultColWidth="9" defaultRowHeight="20" customHeight="1"/>
  <cols>
    <col width="16" customWidth="1" style="2" min="1" max="1"/>
    <col width="25" customWidth="1" style="2" min="2" max="2"/>
    <col width="30" customWidth="1" style="2" min="3" max="3"/>
    <col width="22" customWidth="1" style="2" min="4" max="4"/>
    <col width="30" customWidth="1" style="2" min="5" max="5"/>
    <col width="18" customWidth="1" style="2" min="6" max="6"/>
    <col width="9" customWidth="1" style="2" min="7" max="16382"/>
    <col width="9" customWidth="1" style="2" min="16384" max="16384"/>
  </cols>
  <sheetData>
    <row r="1" s="52">
      <c r="A1" s="53" t="inlineStr">
        <is>
          <t>团餐业务中心5月偏差和问题分析</t>
        </is>
      </c>
      <c r="B1" s="54" t="n"/>
      <c r="C1" s="54" t="n"/>
      <c r="D1" s="54" t="n"/>
      <c r="E1" s="54" t="n"/>
      <c r="F1" s="54" t="n"/>
    </row>
    <row r="2" s="52">
      <c r="A2" s="55" t="inlineStr">
        <is>
          <t xml:space="preserve">                                                           汇报人：边磊</t>
        </is>
      </c>
      <c r="B2" s="54" t="n"/>
      <c r="C2" s="54" t="n"/>
      <c r="D2" s="54" t="n"/>
      <c r="E2" s="54" t="n"/>
      <c r="F2" s="54" t="n"/>
    </row>
    <row r="3" s="52">
      <c r="A3" s="56" t="inlineStr">
        <is>
          <t>一、经营情况</t>
        </is>
      </c>
      <c r="B3" s="42" t="n"/>
      <c r="C3" s="42" t="n"/>
      <c r="D3" s="42" t="n"/>
      <c r="E3" s="42" t="n"/>
      <c r="F3" s="40" t="n"/>
      <c r="XFC3" s="2" t="n"/>
    </row>
    <row r="4" s="52">
      <c r="A4" s="56" t="inlineStr">
        <is>
          <t>5月经营指标与偏差（万元）</t>
        </is>
      </c>
      <c r="B4" s="42" t="n"/>
      <c r="C4" s="42" t="n"/>
      <c r="D4" s="42" t="n"/>
      <c r="E4" s="42" t="n"/>
      <c r="F4" s="40" t="n"/>
      <c r="XFC4" s="2" t="n"/>
    </row>
    <row r="5" s="52">
      <c r="A5" s="57" t="inlineStr">
        <is>
          <t>收入目标</t>
        </is>
      </c>
      <c r="B5" s="40" t="n"/>
      <c r="C5" s="58" t="n">
        <v>96</v>
      </c>
      <c r="D5" s="57" t="inlineStr">
        <is>
          <t>利润目标</t>
        </is>
      </c>
      <c r="E5" s="58" t="inlineStr">
        <is>
          <t>待财务确认</t>
        </is>
      </c>
      <c r="F5" s="40" t="n"/>
      <c r="XFC5" s="2" t="n"/>
    </row>
    <row r="6" s="52">
      <c r="A6" s="57" t="inlineStr">
        <is>
          <t>收入达成预估</t>
        </is>
      </c>
      <c r="B6" s="40" t="n"/>
      <c r="C6" s="58" t="n">
        <v>54</v>
      </c>
      <c r="D6" s="57" t="inlineStr">
        <is>
          <t>利润达成预估</t>
        </is>
      </c>
      <c r="E6" s="58" t="inlineStr">
        <is>
          <t>待财务确认</t>
        </is>
      </c>
      <c r="F6" s="40" t="n"/>
      <c r="XFC6" s="2" t="n"/>
    </row>
    <row r="7" s="52">
      <c r="A7" s="57" t="inlineStr">
        <is>
          <t>收入达成率</t>
        </is>
      </c>
      <c r="B7" s="40" t="n"/>
      <c r="C7" s="59">
        <f>C6/C5</f>
        <v/>
      </c>
      <c r="D7" s="57" t="inlineStr">
        <is>
          <t>利润达成率</t>
        </is>
      </c>
      <c r="E7" s="59" t="inlineStr">
        <is>
          <t>待财务确认</t>
        </is>
      </c>
      <c r="F7" s="40" t="n"/>
      <c r="XFC7" s="2" t="n"/>
    </row>
    <row r="8" s="52">
      <c r="A8" s="57" t="inlineStr">
        <is>
          <t>收入目标偏差</t>
        </is>
      </c>
      <c r="B8" s="40" t="n"/>
      <c r="C8" s="58" t="n">
        <v>-42</v>
      </c>
      <c r="D8" s="57" t="inlineStr">
        <is>
          <t>利润目标偏差</t>
        </is>
      </c>
      <c r="E8" s="58" t="inlineStr">
        <is>
          <t>待财务确认</t>
        </is>
      </c>
      <c r="F8" s="40" t="n"/>
      <c r="XFC8" s="2" t="n"/>
    </row>
    <row r="9" s="52">
      <c r="A9" s="57" t="inlineStr">
        <is>
          <t>收入偏差率</t>
        </is>
      </c>
      <c r="B9" s="40" t="n"/>
      <c r="C9" s="60">
        <f>-42/96</f>
        <v/>
      </c>
      <c r="D9" s="57" t="inlineStr">
        <is>
          <t>利润偏差率</t>
        </is>
      </c>
      <c r="E9" s="61" t="inlineStr">
        <is>
          <t>待财务确认</t>
        </is>
      </c>
      <c r="F9" s="40" t="n"/>
      <c r="XFC9" s="2" t="n"/>
    </row>
    <row r="10" s="52">
      <c r="A10" s="56" t="inlineStr">
        <is>
          <t>1-5月累计经营指标与偏差（万元）</t>
        </is>
      </c>
      <c r="B10" s="42" t="n"/>
      <c r="C10" s="42" t="n"/>
      <c r="D10" s="42" t="n"/>
      <c r="E10" s="42" t="n"/>
      <c r="F10" s="40" t="n"/>
      <c r="XFC10" s="2" t="n"/>
    </row>
    <row r="11" customFormat="1" s="1">
      <c r="A11" s="57" t="inlineStr">
        <is>
          <t>年度收入目标</t>
        </is>
      </c>
      <c r="B11" s="40" t="n"/>
      <c r="C11" s="58" t="n">
        <v>1200</v>
      </c>
      <c r="D11" s="57" t="inlineStr">
        <is>
          <t>年度利润目标</t>
        </is>
      </c>
      <c r="E11" s="58" t="inlineStr">
        <is>
          <t>待财务确认</t>
        </is>
      </c>
      <c r="F11" s="40" t="n"/>
    </row>
    <row r="12" customFormat="1" s="1">
      <c r="A12" s="57" t="inlineStr">
        <is>
          <t>收入累计达成预估</t>
        </is>
      </c>
      <c r="B12" s="40" t="n"/>
      <c r="C12" s="58" t="n">
        <v>167</v>
      </c>
      <c r="D12" s="57" t="inlineStr">
        <is>
          <t>利润累计达成预估</t>
        </is>
      </c>
      <c r="E12" s="58" t="inlineStr">
        <is>
          <t>待财务确认</t>
        </is>
      </c>
      <c r="F12" s="40" t="n"/>
    </row>
    <row r="13" customFormat="1" s="1">
      <c r="A13" s="57" t="inlineStr">
        <is>
          <t>累计达成率</t>
        </is>
      </c>
      <c r="B13" s="40" t="n"/>
      <c r="C13" s="62">
        <f>C12/C11</f>
        <v/>
      </c>
      <c r="D13" s="57" t="inlineStr">
        <is>
          <t>利润达成率</t>
        </is>
      </c>
      <c r="E13" s="59" t="inlineStr">
        <is>
          <t>待财务确认</t>
        </is>
      </c>
      <c r="F13" s="40" t="n"/>
    </row>
    <row r="14" customFormat="1" s="1">
      <c r="A14" s="57" t="inlineStr">
        <is>
          <t>年度收入目标偏差</t>
        </is>
      </c>
      <c r="B14" s="40" t="n"/>
      <c r="C14" s="58" t="n">
        <v>-1033</v>
      </c>
      <c r="D14" s="57" t="inlineStr">
        <is>
          <t>年度利润目标偏差</t>
        </is>
      </c>
      <c r="E14" s="58" t="inlineStr">
        <is>
          <t>待财务确认</t>
        </is>
      </c>
      <c r="F14" s="40" t="n"/>
    </row>
    <row r="15" customFormat="1" s="1">
      <c r="A15" s="57" t="inlineStr">
        <is>
          <t>年度收入偏差率</t>
        </is>
      </c>
      <c r="B15" s="40" t="n"/>
      <c r="C15" s="60">
        <f>-1033/1200</f>
        <v/>
      </c>
      <c r="D15" s="57" t="inlineStr">
        <is>
          <t>年度利润偏差率</t>
        </is>
      </c>
      <c r="E15" s="61" t="inlineStr">
        <is>
          <t>待财务确认</t>
        </is>
      </c>
      <c r="F15" s="40" t="n"/>
    </row>
    <row r="16" s="52">
      <c r="A16" s="63" t="inlineStr">
        <is>
          <t>二、问题分析及对应改进策略</t>
        </is>
      </c>
      <c r="B16" s="42" t="n"/>
      <c r="C16" s="42" t="n"/>
      <c r="D16" s="42" t="n"/>
      <c r="E16" s="42" t="n"/>
      <c r="F16" s="40" t="n"/>
    </row>
    <row r="17" s="52">
      <c r="A17" s="64" t="inlineStr">
        <is>
          <t>序号</t>
        </is>
      </c>
      <c r="B17" s="65" t="inlineStr">
        <is>
          <t>问题描述</t>
        </is>
      </c>
      <c r="C17" s="42" t="n"/>
      <c r="D17" s="64" t="inlineStr">
        <is>
          <t>改进策略</t>
        </is>
      </c>
      <c r="E17" s="42" t="n"/>
      <c r="F17" s="40" t="n"/>
    </row>
    <row r="18" ht="62" customHeight="1" s="52">
      <c r="A18" s="64" t="n">
        <v>1</v>
      </c>
      <c r="B18" s="65" t="inlineStr">
        <is>
          <t>经营结果偏差：5月确收目标96万元，预计达成54万元，差额42万元，达成率56%；年度目标1200万元，累计167万元，累计达成率14%。主要偏差不是单个项目失败，而是签约、验收、确收没有形成连续滚动。</t>
        </is>
      </c>
      <c r="C18" s="42" t="n"/>
      <c r="D18" s="64" t="inlineStr">
        <is>
          <t>把6月确收拆成“明确清单147万元”和“冲刺200万元”；每周按项目池、签约、验收、回款四个状态滚动，所有高优项目必须写清预算、决策链、采购路径、责任人和下一步客户动作。</t>
        </is>
      </c>
      <c r="E18" s="42" t="n"/>
      <c r="F18" s="40" t="n"/>
    </row>
    <row r="19" ht="62" customHeight="1" s="52">
      <c r="A19" s="64" t="n">
        <v>2</v>
      </c>
      <c r="B19" s="65" t="inlineStr">
        <is>
          <t>项目池与渠道偏差：新增客户线索数量增加，但高确定性项目池仍薄；系统集成渠道已有订单产出，厨具和餐饮渠道仍处在攻坚期，存量渠道转化率不足。</t>
        </is>
      </c>
      <c r="C19" s="42" t="n"/>
      <c r="D19" s="64" t="inlineStr">
        <is>
          <t>聚焦5-8家核心渠道，不再平均撒网；厨具渠道作为6月重点攻坚方向，系统集成渠道继续转订单，餐饮渠道沉淀客户场景；每个渠道记录拜访、商机、转化率和订单产出。</t>
        </is>
      </c>
      <c r="E19" s="42" t="n"/>
      <c r="F19" s="40" t="n"/>
    </row>
    <row r="20" ht="62" customHeight="1" s="52">
      <c r="A20" s="64" t="n">
        <v>3</v>
      </c>
      <c r="B20" s="65" t="inlineStr">
        <is>
          <t>产品与销售转化偏差：营养健康、食安监管、进销存、智能硬件等项目能力没有充分转成销售可讲、客户可理解、投标可用的参数和证据。</t>
        </is>
      </c>
      <c r="C20" s="42" t="n"/>
      <c r="D20" s="64" t="inlineStr">
        <is>
          <t>产品开发中心牵头把项目沉淀产品按场景、需求、人群、软硬件梳理；输出企业/机关、学校/教委、食安硬件证据链三类产品包话术，并形成销售培训和控标参数包。</t>
        </is>
      </c>
      <c r="E20" s="42" t="n"/>
      <c r="F20" s="40" t="n"/>
    </row>
    <row r="21" s="52">
      <c r="A21" s="66" t="inlineStr">
        <is>
          <t>三、6月份经营目标</t>
        </is>
      </c>
      <c r="B21" s="42" t="n"/>
      <c r="C21" s="42" t="n"/>
      <c r="D21" s="42" t="n"/>
      <c r="E21" s="42" t="n"/>
      <c r="F21" s="40" t="n"/>
    </row>
    <row r="22" s="52">
      <c r="A22" s="67" t="inlineStr">
        <is>
          <t>指标类型</t>
        </is>
      </c>
      <c r="B22" s="40" t="n"/>
      <c r="C22" s="67" t="inlineStr">
        <is>
          <t>目标(万元)</t>
        </is>
      </c>
      <c r="D22" s="68" t="inlineStr">
        <is>
          <t>同期数据（万元）</t>
        </is>
      </c>
      <c r="E22" s="67" t="inlineStr">
        <is>
          <t>同比变化（%）</t>
        </is>
      </c>
      <c r="F22" s="40" t="n"/>
    </row>
    <row r="23" s="52">
      <c r="A23" s="67" t="inlineStr">
        <is>
          <t>收入目标</t>
        </is>
      </c>
      <c r="B23" s="40" t="n"/>
      <c r="C23" s="58" t="n">
        <v>150</v>
      </c>
      <c r="D23" s="69" t="inlineStr">
        <is>
          <t>待确认</t>
        </is>
      </c>
      <c r="E23" s="61" t="inlineStr">
        <is>
          <t>待确认</t>
        </is>
      </c>
      <c r="F23" s="40" t="n"/>
    </row>
    <row r="24" s="52">
      <c r="A24" s="67" t="inlineStr">
        <is>
          <t>毛利率</t>
        </is>
      </c>
      <c r="B24" s="40" t="n"/>
      <c r="C24" s="61" t="inlineStr">
        <is>
          <t>待财务确认</t>
        </is>
      </c>
      <c r="D24" s="70" t="n"/>
      <c r="E24" s="71" t="n"/>
      <c r="F24" s="40" t="n"/>
    </row>
    <row r="25" s="52">
      <c r="A25" s="67" t="inlineStr">
        <is>
          <t>利润目标</t>
        </is>
      </c>
      <c r="B25" s="40" t="n"/>
      <c r="C25" s="58" t="inlineStr">
        <is>
          <t>待财务确认</t>
        </is>
      </c>
      <c r="D25" s="69" t="inlineStr">
        <is>
          <t>待确认</t>
        </is>
      </c>
      <c r="E25" s="61" t="inlineStr">
        <is>
          <t>待确认</t>
        </is>
      </c>
      <c r="F25" s="40" t="n"/>
    </row>
    <row r="26" s="52">
      <c r="A26" s="56" t="inlineStr">
        <is>
          <t>四、6月份月核心策略</t>
        </is>
      </c>
      <c r="B26" s="42" t="n"/>
      <c r="C26" s="42" t="n"/>
      <c r="D26" s="42" t="n"/>
      <c r="E26" s="42" t="n"/>
      <c r="F26" s="40" t="n"/>
    </row>
    <row r="27" s="52">
      <c r="A27" s="57" t="inlineStr">
        <is>
          <t>序号</t>
        </is>
      </c>
      <c r="B27" s="57" t="inlineStr">
        <is>
          <t>策略领域</t>
        </is>
      </c>
      <c r="C27" s="72" t="inlineStr">
        <is>
          <t>策略重点</t>
        </is>
      </c>
      <c r="D27" s="40" t="n"/>
      <c r="E27" s="57" t="inlineStr">
        <is>
          <t>关键行动</t>
        </is>
      </c>
      <c r="F27" s="40" t="n"/>
    </row>
    <row r="28" ht="62" customHeight="1" s="52">
      <c r="A28" s="57" t="n">
        <v>1</v>
      </c>
      <c r="B28" s="57" t="inlineStr">
        <is>
          <t>确收偏差纠偏</t>
        </is>
      </c>
      <c r="C28" s="72" t="inlineStr">
        <is>
          <t>明确清单147万元，冲刺200万元；补齐53万元新增来源。</t>
        </is>
      </c>
      <c r="D28" s="40" t="n"/>
      <c r="E28" s="57" t="inlineStr">
        <is>
          <t>大兴区政府、保康中学、三全、重庆环卫、金斯瑞、国康医院逐项锁节点。</t>
        </is>
      </c>
      <c r="F28" s="40" t="n"/>
    </row>
    <row r="29" ht="62" customHeight="1" s="52">
      <c r="A29" s="57" t="n">
        <v>2</v>
      </c>
      <c r="B29" s="57" t="inlineStr">
        <is>
          <t>项目池偏差纠偏</t>
        </is>
      </c>
      <c r="C29" s="72" t="inlineStr">
        <is>
          <t>项目池不低于30个，高/中/低概率分层，按预算、决策链、采购路径、下次动作管理。</t>
        </is>
      </c>
      <c r="D29" s="40" t="n"/>
      <c r="E29" s="57" t="inlineStr">
        <is>
          <t>每周输出项目池滚动表和高优项目阻塞清单。</t>
        </is>
      </c>
      <c r="F29" s="40" t="n"/>
    </row>
    <row r="30" ht="62" customHeight="1" s="52">
      <c r="A30" s="57" t="n">
        <v>3</v>
      </c>
      <c r="B30" s="57" t="inlineStr">
        <is>
          <t>渠道偏差纠偏</t>
        </is>
      </c>
      <c r="C30" s="72" t="inlineStr">
        <is>
          <t>聚焦5-8家核心渠道，厨具、系统集成、餐饮渠道分别制定商机目标。</t>
        </is>
      </c>
      <c r="D30" s="40" t="n"/>
      <c r="E30" s="57" t="inlineStr">
        <is>
          <t>渠道商机转化率目标10%以上，每人新增2个核心渠道。</t>
        </is>
      </c>
      <c r="F30" s="40" t="n"/>
    </row>
    <row r="31" ht="62" customHeight="1" s="52">
      <c r="A31" s="57" t="n">
        <v>4</v>
      </c>
      <c r="B31" s="57" t="inlineStr">
        <is>
          <t>产品控标偏差纠偏</t>
        </is>
      </c>
      <c r="C31" s="72" t="inlineStr">
        <is>
          <t>把营养健康、食安监管、进销存、智能硬件转成四类控标参数。</t>
        </is>
      </c>
      <c r="D31" s="40" t="n"/>
      <c r="E31" s="57" t="inlineStr">
        <is>
          <t>重点项目投标前置介入，产品/售前审核，销售提供竞品和客户输入。</t>
        </is>
      </c>
      <c r="F31" s="40" t="n"/>
    </row>
    <row r="32" ht="62" customHeight="1" s="52">
      <c r="A32" s="57" t="n">
        <v>5</v>
      </c>
      <c r="B32" s="57" t="inlineStr">
        <is>
          <t>销售表达偏差纠偏</t>
        </is>
      </c>
      <c r="C32" s="72" t="inlineStr">
        <is>
          <t>围绕场景、需求、人群、软硬件讲项目沉淀产品。</t>
        </is>
      </c>
      <c r="D32" s="40" t="n"/>
      <c r="E32" s="57" t="inlineStr">
        <is>
          <t>形成三类产品包话术、案例卡、客户问题库和销售培训材料。</t>
        </is>
      </c>
      <c r="F32" s="40" t="n"/>
    </row>
    <row r="33" s="52">
      <c r="A33" s="56" t="inlineStr">
        <is>
          <t>五、现金费用预算</t>
        </is>
      </c>
      <c r="B33" s="42" t="n"/>
      <c r="C33" s="42" t="n"/>
      <c r="D33" s="42" t="n"/>
      <c r="E33" s="42" t="n"/>
      <c r="F33" s="40" t="n"/>
    </row>
    <row r="34" s="52">
      <c r="A34" s="64" t="inlineStr">
        <is>
          <t>6月预算用途</t>
        </is>
      </c>
      <c r="B34" s="40" t="n"/>
      <c r="C34" s="65" t="inlineStr">
        <is>
          <t>预算金额（万元）</t>
        </is>
      </c>
      <c r="D34" s="64" t="inlineStr">
        <is>
          <t>预期产出</t>
        </is>
      </c>
      <c r="E34" s="42" t="n"/>
      <c r="F34" s="40" t="n"/>
    </row>
    <row r="35" ht="62" customHeight="1" s="52">
      <c r="A35" s="64" t="inlineStr">
        <is>
          <t>核心渠道拜访与出差</t>
        </is>
      </c>
      <c r="B35" s="40" t="n"/>
      <c r="C35" s="73" t="inlineStr">
        <is>
          <t>待确认</t>
        </is>
      </c>
      <c r="D35" s="64" t="inlineStr">
        <is>
          <t>用于5-8家核心渠道深耕和厨具渠道攻坚。</t>
        </is>
      </c>
      <c r="E35" s="42" t="n"/>
      <c r="F35" s="40" t="n"/>
    </row>
    <row r="36" ht="62" customHeight="1" s="52">
      <c r="A36" s="64" t="inlineStr">
        <is>
          <t>售前样张与演示工具</t>
        </is>
      </c>
      <c r="B36" s="40" t="n"/>
      <c r="C36" s="73" t="inlineStr">
        <is>
          <t>待确认</t>
        </is>
      </c>
      <c r="D36" s="64" t="inlineStr">
        <is>
          <t>用于营养周报、带量食谱、电子菜牌、小程序试用、健康设备体验。</t>
        </is>
      </c>
      <c r="E36" s="42" t="n"/>
      <c r="F36" s="40" t="n"/>
    </row>
    <row r="37" ht="62" customHeight="1" s="52">
      <c r="A37" s="64" t="inlineStr">
        <is>
          <t>控标参数与证据材料</t>
        </is>
      </c>
      <c r="B37" s="40" t="n"/>
      <c r="C37" s="73" t="inlineStr">
        <is>
          <t>待确认</t>
        </is>
      </c>
      <c r="D37" s="64" t="inlineStr">
        <is>
          <t>用于企业资质、产品资质、软件功能、硬件设备四类控标材料。</t>
        </is>
      </c>
      <c r="E37" s="42" t="n"/>
      <c r="F37" s="40" t="n"/>
    </row>
    <row r="38" ht="62" customHeight="1" s="52">
      <c r="A38" s="64" t="inlineStr">
        <is>
          <t>销售培训与复盘</t>
        </is>
      </c>
      <c r="B38" s="40" t="n"/>
      <c r="C38" s="73" t="inlineStr">
        <is>
          <t>待确认</t>
        </is>
      </c>
      <c r="D38" s="64" t="inlineStr">
        <is>
          <t>用于产品包培训、客户问题库、渠道拜访复盘。</t>
        </is>
      </c>
      <c r="E38" s="42" t="n"/>
      <c r="F38" s="40" t="n"/>
    </row>
    <row r="39" s="52">
      <c r="A39" s="64" t="inlineStr">
        <is>
          <t>合计</t>
        </is>
      </c>
      <c r="B39" s="40" t="n"/>
      <c r="C39" s="60" t="inlineStr">
        <is>
          <t>待确认</t>
        </is>
      </c>
      <c r="D39" s="74" t="n"/>
      <c r="E39" s="42" t="n"/>
      <c r="F39" s="40" t="n"/>
    </row>
    <row r="40" s="52">
      <c r="A40" s="56" t="inlineStr">
        <is>
          <t>六、产品开发中心补充</t>
        </is>
      </c>
      <c r="B40" s="42" t="n"/>
      <c r="C40" s="42" t="n"/>
      <c r="D40" s="42" t="n"/>
      <c r="E40" s="42" t="n"/>
      <c r="F40" s="40" t="n"/>
    </row>
    <row r="41" ht="76" customHeight="1" s="52">
      <c r="A41" s="57" t="inlineStr">
        <is>
          <t>产品开发进度</t>
        </is>
      </c>
      <c r="B41" s="40" t="n"/>
      <c r="C41" s="57" t="inlineStr">
        <is>
          <t>产品开发进度：围绕企业/机关智慧营养餐厅、学校/教委食安营养监管、食安+进销存+硬件证据链三类产品包推进；从副中心、重庆环卫、人大附中、三全、首都机场等项目中，按场景、需求、人群、软硬件梳理可沉淀产品。</t>
        </is>
      </c>
      <c r="D41" s="42" t="n"/>
      <c r="E41" s="42" t="n"/>
      <c r="F41" s="40" t="n"/>
    </row>
    <row r="42" ht="76" customHeight="1" s="52">
      <c r="A42" s="57" t="inlineStr">
        <is>
          <t>卖点策略</t>
        </is>
      </c>
      <c r="B42" s="40" t="n"/>
      <c r="C42" s="57" t="inlineStr">
        <is>
          <t>卖点策略：企业/机关讲运营效率、补贴对账、食安合规和营养健康；学校/教委讲监管责任链、家长透明、营养食谱和多校大屏；食安硬件包讲设备是现场数据入口、证据链和控标门槛。</t>
        </is>
      </c>
      <c r="D42" s="42" t="n"/>
      <c r="E42" s="42" t="n"/>
      <c r="F42" s="40" t="n"/>
    </row>
    <row r="43" ht="76" customHeight="1" s="52">
      <c r="A43" s="57" t="inlineStr">
        <is>
          <t>降本策略</t>
        </is>
      </c>
      <c r="B43" s="40" t="n"/>
      <c r="C43" s="57" t="inlineStr">
        <is>
          <t>降本策略：把项目经验沉淀为标准配置、设备清单、演示样张、验收清单、操作手册、售后边界和销售培训材料，减少每个项目重复沟通、重复做方案、重复承诺定制。</t>
        </is>
      </c>
      <c r="D43" s="42" t="n"/>
      <c r="E43" s="42" t="n"/>
      <c r="F43" s="40" t="n"/>
    </row>
    <row r="44" s="52">
      <c r="A44" s="66" t="inlineStr">
        <is>
          <t>七、市场中心补充</t>
        </is>
      </c>
      <c r="B44" s="42" t="n"/>
      <c r="C44" s="42" t="n"/>
      <c r="D44" s="42" t="n"/>
      <c r="E44" s="42" t="n"/>
      <c r="F44" s="40" t="n"/>
    </row>
    <row r="45" ht="76" customHeight="1" s="52">
      <c r="A45" s="67" t="inlineStr">
        <is>
          <t>品牌营销（含内容策略）</t>
        </is>
      </c>
      <c r="B45" s="40" t="n"/>
      <c r="C45" s="66" t="inlineStr">
        <is>
          <t>品牌营销（含内容策略）：按企业/机关、学校/教委、医院/园区三类场景输出销售话术、案例卡和产品包一页纸。</t>
        </is>
      </c>
      <c r="D45" s="42" t="n"/>
      <c r="E45" s="42" t="n"/>
      <c r="F45" s="40" t="n"/>
    </row>
    <row r="46" ht="76" customHeight="1" s="52">
      <c r="A46" s="67" t="inlineStr">
        <is>
          <t>市场调研</t>
        </is>
      </c>
      <c r="B46" s="40" t="n"/>
      <c r="C46" s="66" t="inlineStr">
        <is>
          <t>市场调研：补同期收入、利润、毛利率、回款周期、渠道转化率、项目交付工时等经营字段；同步收集竞品参数和客户常见问题。</t>
        </is>
      </c>
      <c r="D46" s="42" t="n"/>
      <c r="E46" s="42" t="n"/>
      <c r="F46" s="40" t="n"/>
    </row>
    <row r="47" ht="76" customHeight="1" s="52">
      <c r="A47" s="67" t="inlineStr">
        <is>
          <t>定价策略</t>
        </is>
      </c>
      <c r="B47" s="40" t="n"/>
      <c r="C47" s="66" t="inlineStr">
        <is>
          <t>定价策略：区分项目型收入、标准产品收入和持续服务收入；当前利润和毛利口径待财务确认后再填写。</t>
        </is>
      </c>
      <c r="D47" s="42" t="n"/>
      <c r="E47" s="42" t="n"/>
      <c r="F47" s="40" t="n"/>
    </row>
    <row r="48" ht="76" customHeight="1" s="52">
      <c r="A48" s="67" t="inlineStr">
        <is>
          <t>产品策略</t>
        </is>
      </c>
      <c r="B48" s="40" t="n"/>
      <c r="C48" s="66" t="inlineStr">
        <is>
          <t>产品策略：销售培训围绕“场景-需求-人群-软件能力-硬件能力-案例-控标参数”组织，形成可复制的客户沟通和投标前置动作。</t>
        </is>
      </c>
      <c r="D48" s="42" t="n"/>
      <c r="E48" s="42" t="n"/>
      <c r="F48" s="40" t="n"/>
    </row>
  </sheetData>
  <mergeCells count="85">
    <mergeCell ref="A15:B15"/>
    <mergeCell ref="E23:F23"/>
    <mergeCell ref="A3:F3"/>
    <mergeCell ref="E8:F8"/>
    <mergeCell ref="A7:B7"/>
    <mergeCell ref="D37:F37"/>
    <mergeCell ref="A41:B41"/>
    <mergeCell ref="D39:F39"/>
    <mergeCell ref="A44:F44"/>
    <mergeCell ref="C27:D27"/>
    <mergeCell ref="A42:B42"/>
    <mergeCell ref="E27:F27"/>
    <mergeCell ref="A40:F40"/>
    <mergeCell ref="C41:F41"/>
    <mergeCell ref="A22:B22"/>
    <mergeCell ref="A35:B35"/>
    <mergeCell ref="C43:F43"/>
    <mergeCell ref="C28:D28"/>
    <mergeCell ref="E22:F22"/>
    <mergeCell ref="A9:B9"/>
    <mergeCell ref="A39:B39"/>
    <mergeCell ref="E12:F12"/>
    <mergeCell ref="A16:F16"/>
    <mergeCell ref="A48:B48"/>
    <mergeCell ref="C30:D30"/>
    <mergeCell ref="A11:B11"/>
    <mergeCell ref="A45:B45"/>
    <mergeCell ref="E5:F5"/>
    <mergeCell ref="D17:F17"/>
    <mergeCell ref="E14:F14"/>
    <mergeCell ref="B18:C18"/>
    <mergeCell ref="A2:F2"/>
    <mergeCell ref="A33:F33"/>
    <mergeCell ref="A37:B37"/>
    <mergeCell ref="A46:B46"/>
    <mergeCell ref="A8:B8"/>
    <mergeCell ref="E25:F25"/>
    <mergeCell ref="A34:B34"/>
    <mergeCell ref="A36:B36"/>
    <mergeCell ref="A26:F26"/>
    <mergeCell ref="C29:D29"/>
    <mergeCell ref="E29:F29"/>
    <mergeCell ref="D18:F18"/>
    <mergeCell ref="E13:F13"/>
    <mergeCell ref="B17:C17"/>
    <mergeCell ref="C31:D31"/>
    <mergeCell ref="E31:F31"/>
    <mergeCell ref="A12:B12"/>
    <mergeCell ref="E6:F6"/>
    <mergeCell ref="A10:F10"/>
    <mergeCell ref="C45:F45"/>
    <mergeCell ref="E15:F15"/>
    <mergeCell ref="B19:C19"/>
    <mergeCell ref="A5:B5"/>
    <mergeCell ref="D35:F35"/>
    <mergeCell ref="A14:B14"/>
    <mergeCell ref="A23:B23"/>
    <mergeCell ref="C47:F47"/>
    <mergeCell ref="D20:F20"/>
    <mergeCell ref="D34:F34"/>
    <mergeCell ref="A38:B38"/>
    <mergeCell ref="C32:D32"/>
    <mergeCell ref="E32:F32"/>
    <mergeCell ref="E7:F7"/>
    <mergeCell ref="A43:B43"/>
    <mergeCell ref="A1:F1"/>
    <mergeCell ref="B20:C20"/>
    <mergeCell ref="C46:F46"/>
    <mergeCell ref="D36:F36"/>
    <mergeCell ref="A24:B24"/>
    <mergeCell ref="C48:F48"/>
    <mergeCell ref="E24:F24"/>
    <mergeCell ref="A21:F21"/>
    <mergeCell ref="A6:B6"/>
    <mergeCell ref="A25:B25"/>
    <mergeCell ref="E28:F28"/>
    <mergeCell ref="A4:F4"/>
    <mergeCell ref="C42:F42"/>
    <mergeCell ref="E9:F9"/>
    <mergeCell ref="D38:F38"/>
    <mergeCell ref="E30:F30"/>
    <mergeCell ref="E11:F11"/>
    <mergeCell ref="A47:B47"/>
    <mergeCell ref="D19:F19"/>
    <mergeCell ref="A13:B13"/>
  </mergeCells>
  <pageMargins left="0.75" right="0.75" top="1" bottom="1" header="0.5" footer="0.5"/>
  <pageSetup orientation="portrait" paperSize="9" scale="97" fitToHeight="0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小萝卜</dc:creator>
  <dcterms:created xmlns:dcterms="http://purl.org/dc/terms/" xmlns:xsi="http://www.w3.org/2001/XMLSchema-instance" xsi:type="dcterms:W3CDTF">2026-04-24T17:15:00Z</dcterms:created>
  <dcterms:modified xmlns:dcterms="http://purl.org/dc/terms/" xmlns:xsi="http://www.w3.org/2001/XMLSchema-instance" xsi:type="dcterms:W3CDTF">2026-05-25T09:39:32Z</dcterms:modified>
  <cp:lastModifiedBy>李曼</cp:lastModifiedBy>
</cp:coreProperties>
</file>

<file path=docProps/custom.xml><?xml version="1.0" encoding="utf-8"?>
<Properties xmlns="http://schemas.openxmlformats.org/officeDocument/2006/custom-properties">
  <property name="ICV" fmtid="{D5CDD505-2E9C-101B-9397-08002B2CF9AE}" pid="2">
    <vt:lpwstr xmlns:vt="http://schemas.openxmlformats.org/officeDocument/2006/docPropsVTypes">E6ACC45D82724F1CA33EFA5EFAE24A26_11</vt:lpwstr>
  </property>
  <property name="KSOProductBuildVer" fmtid="{D5CDD505-2E9C-101B-9397-08002B2CF9AE}" pid="3">
    <vt:lpwstr xmlns:vt="http://schemas.openxmlformats.org/officeDocument/2006/docPropsVTypes">2052-12.1.25895.25895</vt:lpwstr>
  </property>
  <property name="CalculationRule" fmtid="{D5CDD505-2E9C-101B-9397-08002B2CF9AE}" pid="4">
    <vt:i4 xmlns:vt="http://schemas.openxmlformats.org/officeDocument/2006/docPropsVTypes">1</vt:i4>
  </property>
</Properties>
</file>